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9" i="1"/>
  <c r="D89"/>
  <c r="E89"/>
  <c r="G89"/>
  <c r="H89"/>
  <c r="I89"/>
  <c r="K89"/>
  <c r="L89"/>
  <c r="M89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2"/>
  <c r="O5" l="1"/>
  <c r="O9"/>
  <c r="O13"/>
  <c r="O17"/>
  <c r="O21"/>
  <c r="O25"/>
  <c r="O28"/>
  <c r="O29"/>
  <c r="O32"/>
  <c r="O33"/>
  <c r="O36"/>
  <c r="O37"/>
  <c r="O40"/>
  <c r="O41"/>
  <c r="O44"/>
  <c r="O45"/>
  <c r="O48"/>
  <c r="O49"/>
  <c r="O52"/>
  <c r="O53"/>
  <c r="O56"/>
  <c r="O57"/>
  <c r="O60"/>
  <c r="O61"/>
  <c r="O64"/>
  <c r="O65"/>
  <c r="O68"/>
  <c r="O69"/>
  <c r="O72"/>
  <c r="O73"/>
  <c r="O75"/>
  <c r="O76"/>
  <c r="O77"/>
  <c r="O80"/>
  <c r="O81"/>
  <c r="O84"/>
  <c r="O85"/>
  <c r="O88"/>
  <c r="F89"/>
  <c r="N89" l="1"/>
  <c r="O59"/>
  <c r="O43"/>
  <c r="J89"/>
  <c r="O27"/>
  <c r="O11"/>
  <c r="O3"/>
  <c r="O7"/>
  <c r="O15"/>
  <c r="O23"/>
  <c r="O31"/>
  <c r="O39"/>
  <c r="O47"/>
  <c r="O55"/>
  <c r="O63"/>
  <c r="O71"/>
  <c r="O79"/>
  <c r="O87"/>
  <c r="O19"/>
  <c r="O35"/>
  <c r="O51"/>
  <c r="O67"/>
  <c r="O83"/>
  <c r="O6"/>
  <c r="O10"/>
  <c r="O14"/>
  <c r="O18"/>
  <c r="O22"/>
  <c r="O26"/>
  <c r="O30"/>
  <c r="O34"/>
  <c r="O38"/>
  <c r="O42"/>
  <c r="O46"/>
  <c r="O50"/>
  <c r="O54"/>
  <c r="O58"/>
  <c r="O62"/>
  <c r="O66"/>
  <c r="O70"/>
  <c r="O74"/>
  <c r="O78"/>
  <c r="O82"/>
  <c r="O86"/>
  <c r="O24"/>
  <c r="O20"/>
  <c r="O16"/>
  <c r="O12"/>
  <c r="O8"/>
  <c r="O4"/>
  <c r="O2"/>
  <c r="O89" l="1"/>
</calcChain>
</file>

<file path=xl/sharedStrings.xml><?xml version="1.0" encoding="utf-8"?>
<sst xmlns="http://schemas.openxmlformats.org/spreadsheetml/2006/main" count="188" uniqueCount="188">
  <si>
    <t>Denumire</t>
  </si>
  <si>
    <t>b_01</t>
  </si>
  <si>
    <t xml:space="preserve">Sp. Cl. "Sf. Maria"     </t>
  </si>
  <si>
    <t>B_05</t>
  </si>
  <si>
    <t>Sp. Cl .Urg. Copii "G. Alexandrescu"</t>
  </si>
  <si>
    <t>B_38</t>
  </si>
  <si>
    <t>C.E.T.T.T. "Sf. Stelian"</t>
  </si>
  <si>
    <t>B_02</t>
  </si>
  <si>
    <t>Sp. Cl. de Urgenta Bucuresti</t>
  </si>
  <si>
    <t>B_04</t>
  </si>
  <si>
    <t>Sp. Cl. De Nefrologie "C. Davila"</t>
  </si>
  <si>
    <t>B_03</t>
  </si>
  <si>
    <t xml:space="preserve">Sp. Cl.de Urgenta Chir. Pl. Rep. Arsuri Bucuresti </t>
  </si>
  <si>
    <t>B_06</t>
  </si>
  <si>
    <t>Sp. Cl. Filantropia</t>
  </si>
  <si>
    <t>B_08</t>
  </si>
  <si>
    <t>Sp. Cl. De Urgente Oftalmologice Bucuresti</t>
  </si>
  <si>
    <t>B_10</t>
  </si>
  <si>
    <t>I.N.G.G. "Ana Aslan"</t>
  </si>
  <si>
    <t>B_12</t>
  </si>
  <si>
    <t>Instit.Nat.de Endocrinologie " C.I.Parhon"Bucuresti</t>
  </si>
  <si>
    <t>B_13</t>
  </si>
  <si>
    <t>Sp. Cl. "Dr.I. Cantacuzino"</t>
  </si>
  <si>
    <t>B_21</t>
  </si>
  <si>
    <t>Sp. Cl. Urg. "Sf. Pantelimon"</t>
  </si>
  <si>
    <t>B_22</t>
  </si>
  <si>
    <t xml:space="preserve">Sp. Cl. Copii "Dr. V. Gomoiu"       </t>
  </si>
  <si>
    <t>B_42</t>
  </si>
  <si>
    <t>Sp. Cl. "N.Malaxa"</t>
  </si>
  <si>
    <t>B_41</t>
  </si>
  <si>
    <t>Centr.  Boli Reumatismale " Dr.I.Stoia"</t>
  </si>
  <si>
    <t>B_19</t>
  </si>
  <si>
    <t>Instit.de Urgenta pentru Boli Cardiovasculare  "Prof. C.C. Iliescu"</t>
  </si>
  <si>
    <t>B_16</t>
  </si>
  <si>
    <t>Sp. Cl. Colentina</t>
  </si>
  <si>
    <t>B_18</t>
  </si>
  <si>
    <t>Institutul Cl.Fundeni</t>
  </si>
  <si>
    <t>B_14</t>
  </si>
  <si>
    <t>I.D.N.B.M. "N.C.Paulescu" Bucuresti</t>
  </si>
  <si>
    <t>B_11</t>
  </si>
  <si>
    <t>Instit. Oncologic "Prof.Dr.Alex.Trestioreanu"</t>
  </si>
  <si>
    <t>B_20</t>
  </si>
  <si>
    <t>IOMC "Prof. Dr. A. Rusescu"</t>
  </si>
  <si>
    <t>B_15</t>
  </si>
  <si>
    <t>Sp.Cl.de Ortopedie,Traumatologie si TBC Osteoarticular  Foisor</t>
  </si>
  <si>
    <t>B_23</t>
  </si>
  <si>
    <t>Sp. Cl. Coltea</t>
  </si>
  <si>
    <t>B_70</t>
  </si>
  <si>
    <t>I.N.R.M.F.B.</t>
  </si>
  <si>
    <t>B_29</t>
  </si>
  <si>
    <t xml:space="preserve">Sp. Cl. De Urgenţă "Sf. Ioan"               </t>
  </si>
  <si>
    <t>B_60</t>
  </si>
  <si>
    <t xml:space="preserve">Sp. Bolnavi Cronici "Sf. Luca" </t>
  </si>
  <si>
    <t>B_28</t>
  </si>
  <si>
    <t>Sp. Cl. De Urgenta pentru Copii"M.S.Curie"</t>
  </si>
  <si>
    <t>B_35</t>
  </si>
  <si>
    <t>Sp.Cl.de Urgenta "Bagdasar Arseni"   Bucuresti</t>
  </si>
  <si>
    <t>B_36</t>
  </si>
  <si>
    <t>Instit.Nat. de Neurologie si Boli Neurovasculare Bucuresti</t>
  </si>
  <si>
    <t>B_47</t>
  </si>
  <si>
    <t xml:space="preserve">Instit. Pneumoftiziologie "M.Nasta"   </t>
  </si>
  <si>
    <t>B_31</t>
  </si>
  <si>
    <t>Sp. Cl. "Prof. Dr.Th. Burghele"</t>
  </si>
  <si>
    <t>B_32</t>
  </si>
  <si>
    <t>I.F.C.F.-ORL "Prof.Dr. D.Hociotă"</t>
  </si>
  <si>
    <t>B_33</t>
  </si>
  <si>
    <t>Sp. Universitar de Urgenta Bucuresti</t>
  </si>
  <si>
    <t>B_09</t>
  </si>
  <si>
    <t>Sp.Cl.De Chirurgie Oro-maxilo-faciala "Prof.Dr.D.Theodorescu"</t>
  </si>
  <si>
    <t>B_34</t>
  </si>
  <si>
    <t xml:space="preserve">Sp. Cl. De O-G. " Prof.Dr.P. Sârbu" </t>
  </si>
  <si>
    <t>B_25</t>
  </si>
  <si>
    <t>Sp. Cl. De Boli Infectioase "Dr.Victor Babes "</t>
  </si>
  <si>
    <t>B_27</t>
  </si>
  <si>
    <t>Sp. Cl.de Psihiatrie "Prof.Dr.Alex. Obregia"</t>
  </si>
  <si>
    <t>B_48</t>
  </si>
  <si>
    <t>Instit.Nat.de  Boli Infectioase "Prof. Dr.M. Balş"</t>
  </si>
  <si>
    <t>B_40</t>
  </si>
  <si>
    <t xml:space="preserve">Sp. Pneumoftiziologie "Sf. Ştefan"  </t>
  </si>
  <si>
    <t>B_50</t>
  </si>
  <si>
    <t>Centrul de Sanatate RATB</t>
  </si>
  <si>
    <t>B_80</t>
  </si>
  <si>
    <t>Sp.Universitar de  Urg. Elias</t>
  </si>
  <si>
    <t>B_90</t>
  </si>
  <si>
    <t>Sp.Psihiatrie Titan "Dr. C.Gorgos"</t>
  </si>
  <si>
    <t>B_91</t>
  </si>
  <si>
    <t>S.C.Crestina Medicala MUNPOSAN 94 SRL</t>
  </si>
  <si>
    <t>B_49</t>
  </si>
  <si>
    <t>Centrul Medical Cl. De Recuperare Neuropsihomotorie pt. copii "Dr. N.Robanescu"</t>
  </si>
  <si>
    <t>B_95</t>
  </si>
  <si>
    <t>SC Euroclinic Hospital SA</t>
  </si>
  <si>
    <t>B_96</t>
  </si>
  <si>
    <t>SC MEDLIFE SA-Grivita</t>
  </si>
  <si>
    <t>B_99</t>
  </si>
  <si>
    <t>SCGRAL MEDICAL SRL</t>
  </si>
  <si>
    <t>B_98</t>
  </si>
  <si>
    <t>SC Centrul Medical SANATATEA TA SRL</t>
  </si>
  <si>
    <t>B_103</t>
  </si>
  <si>
    <t>SCCENTRUL MEDICAL UNIREA SRL</t>
  </si>
  <si>
    <t>B_101</t>
  </si>
  <si>
    <t>SC TINOS CLINIC SRL</t>
  </si>
  <si>
    <t>B_109</t>
  </si>
  <si>
    <t>SC Focus Lab Plus SRL</t>
  </si>
  <si>
    <t>B_110</t>
  </si>
  <si>
    <t xml:space="preserve"> SC Clinica Angiomed SRL</t>
  </si>
  <si>
    <t>B_111</t>
  </si>
  <si>
    <t xml:space="preserve"> Sc Clinica NewMedics SRL</t>
  </si>
  <si>
    <t>B_112</t>
  </si>
  <si>
    <t xml:space="preserve"> SC Euromedic Romania SRL</t>
  </si>
  <si>
    <t>B_113</t>
  </si>
  <si>
    <t xml:space="preserve"> SC Deltha Health Care SRL</t>
  </si>
  <si>
    <t>B_116</t>
  </si>
  <si>
    <t xml:space="preserve"> SC Sanador SRL</t>
  </si>
  <si>
    <t>B_117</t>
  </si>
  <si>
    <t>SC Sanamed Hospital SRL</t>
  </si>
  <si>
    <t>B_114</t>
  </si>
  <si>
    <t xml:space="preserve"> Sc Clinica Medicala Hipocrat 200 Srl</t>
  </si>
  <si>
    <t>B_118</t>
  </si>
  <si>
    <t>SC West Eye Hospital SRL</t>
  </si>
  <si>
    <t>B_119</t>
  </si>
  <si>
    <t>SC Hifu Teramed Conformal SRL</t>
  </si>
  <si>
    <t>B_124</t>
  </si>
  <si>
    <t>SC MEDLIFE SA-Zagazului</t>
  </si>
  <si>
    <t>B_122</t>
  </si>
  <si>
    <t>SC MEDICOVER SRL</t>
  </si>
  <si>
    <t>B_128</t>
  </si>
  <si>
    <t>Medicover Hospital</t>
  </si>
  <si>
    <t>B_125</t>
  </si>
  <si>
    <t>Centrul Medical Med As</t>
  </si>
  <si>
    <t>B_130</t>
  </si>
  <si>
    <t>Laurus Medical Srl</t>
  </si>
  <si>
    <t>T_02</t>
  </si>
  <si>
    <t>Spitalul Clinic nr.1 Cai Ferate WITIING</t>
  </si>
  <si>
    <t>T_01</t>
  </si>
  <si>
    <t>Spitalul Clinic CF nr.2</t>
  </si>
  <si>
    <t>B_126</t>
  </si>
  <si>
    <t>Fundatia Bucuria Ajutorului</t>
  </si>
  <si>
    <t>B_129</t>
  </si>
  <si>
    <t>SC CENTRUL MED POLICLI DI MONZA</t>
  </si>
  <si>
    <t>B_127</t>
  </si>
  <si>
    <t>Fundatia Sf Spiridon Vechi</t>
  </si>
  <si>
    <t>b_136</t>
  </si>
  <si>
    <t>PROMED SYSTEM</t>
  </si>
  <si>
    <t>b_140</t>
  </si>
  <si>
    <t>Fundatia V Babes</t>
  </si>
  <si>
    <t>b_133</t>
  </si>
  <si>
    <t>OVERMED MEDICAL CENTER SRL</t>
  </si>
  <si>
    <t>b_138</t>
  </si>
  <si>
    <t>MNT HEALTHCARE EUROPE SRL</t>
  </si>
  <si>
    <t>b_131</t>
  </si>
  <si>
    <t>BAUMAN CONSTRUCT</t>
  </si>
  <si>
    <t>b_132</t>
  </si>
  <si>
    <t>IMUNOCLASS</t>
  </si>
  <si>
    <t>b_134</t>
  </si>
  <si>
    <t>NUTRILIFE SRL</t>
  </si>
  <si>
    <t>b_137</t>
  </si>
  <si>
    <t>BROTAC</t>
  </si>
  <si>
    <t>b_139</t>
  </si>
  <si>
    <t>INTERNATIONAL MEDICAL CENTER</t>
  </si>
  <si>
    <t>B_142</t>
  </si>
  <si>
    <t>SIKA ALUL MEDICAL</t>
  </si>
  <si>
    <t>B_146</t>
  </si>
  <si>
    <t xml:space="preserve">Sapiens Medical Center </t>
  </si>
  <si>
    <t>B_147</t>
  </si>
  <si>
    <t>Fundatia Hospice Casa Sperantei</t>
  </si>
  <si>
    <t>B_150</t>
  </si>
  <si>
    <t>PROVITA</t>
  </si>
  <si>
    <t>B_151</t>
  </si>
  <si>
    <t>SPITALUL HIPERDIA</t>
  </si>
  <si>
    <t>B_149</t>
  </si>
  <si>
    <t>Casa suter</t>
  </si>
  <si>
    <t>B_153</t>
  </si>
  <si>
    <t>Spital VICTORIA</t>
  </si>
  <si>
    <t>b_152</t>
  </si>
  <si>
    <t>Eligon</t>
  </si>
  <si>
    <t>ian drg</t>
  </si>
  <si>
    <t>ian ssz</t>
  </si>
  <si>
    <t>ian cr</t>
  </si>
  <si>
    <t>total ian</t>
  </si>
  <si>
    <t>feb drg</t>
  </si>
  <si>
    <t>feb cr</t>
  </si>
  <si>
    <t>feb ssz</t>
  </si>
  <si>
    <t>total feb</t>
  </si>
  <si>
    <t>mart drg</t>
  </si>
  <si>
    <t>mart cr</t>
  </si>
  <si>
    <t>mart ssz</t>
  </si>
  <si>
    <t>total martie</t>
  </si>
  <si>
    <t>total trim I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</si>
</sst>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3" xfId="1" applyFont="1" applyFill="1" applyBorder="1"/>
    <xf numFmtId="0" fontId="0" fillId="0" borderId="3" xfId="0" applyFill="1" applyBorder="1"/>
    <xf numFmtId="43" fontId="0" fillId="0" borderId="3" xfId="0" applyNumberFormat="1" applyFill="1" applyBorder="1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0" borderId="3" xfId="0" applyFont="1" applyFill="1" applyBorder="1"/>
    <xf numFmtId="0" fontId="2" fillId="0" borderId="3" xfId="0" applyFont="1" applyFill="1" applyBorder="1"/>
    <xf numFmtId="43" fontId="0" fillId="0" borderId="0" xfId="1" applyFont="1" applyFill="1"/>
    <xf numFmtId="9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2"/>
  <sheetViews>
    <sheetView tabSelected="1" topLeftCell="C74" workbookViewId="0">
      <selection activeCell="S95" sqref="S95"/>
    </sheetView>
  </sheetViews>
  <sheetFormatPr defaultRowHeight="15"/>
  <cols>
    <col min="1" max="1" width="9.140625" style="4"/>
    <col min="2" max="2" width="72.85546875" style="4" customWidth="1"/>
    <col min="3" max="3" width="15.28515625" style="9" bestFit="1" customWidth="1"/>
    <col min="4" max="5" width="14.28515625" style="9" bestFit="1" customWidth="1"/>
    <col min="6" max="6" width="15.85546875" style="4" customWidth="1"/>
    <col min="7" max="7" width="15.28515625" style="9" bestFit="1" customWidth="1"/>
    <col min="8" max="9" width="14.28515625" style="9" bestFit="1" customWidth="1"/>
    <col min="10" max="10" width="15.85546875" style="4" customWidth="1"/>
    <col min="11" max="11" width="15.28515625" style="9" bestFit="1" customWidth="1"/>
    <col min="12" max="13" width="14.28515625" style="9" bestFit="1" customWidth="1"/>
    <col min="14" max="14" width="15.85546875" style="4" customWidth="1"/>
    <col min="15" max="15" width="17.85546875" style="9" customWidth="1"/>
    <col min="16" max="16384" width="9.140625" style="4"/>
  </cols>
  <sheetData>
    <row r="1" spans="1:15">
      <c r="A1" s="5"/>
      <c r="B1" s="6" t="s">
        <v>0</v>
      </c>
      <c r="C1" s="1" t="s">
        <v>175</v>
      </c>
      <c r="D1" s="1" t="s">
        <v>177</v>
      </c>
      <c r="E1" s="1" t="s">
        <v>176</v>
      </c>
      <c r="F1" s="1" t="s">
        <v>178</v>
      </c>
      <c r="G1" s="1" t="s">
        <v>179</v>
      </c>
      <c r="H1" s="1" t="s">
        <v>180</v>
      </c>
      <c r="I1" s="1" t="s">
        <v>181</v>
      </c>
      <c r="J1" s="1" t="s">
        <v>182</v>
      </c>
      <c r="K1" s="1" t="s">
        <v>183</v>
      </c>
      <c r="L1" s="1" t="s">
        <v>184</v>
      </c>
      <c r="M1" s="1" t="s">
        <v>185</v>
      </c>
      <c r="N1" s="1" t="s">
        <v>186</v>
      </c>
      <c r="O1" s="1" t="s">
        <v>187</v>
      </c>
    </row>
    <row r="2" spans="1:15">
      <c r="A2" s="2" t="s">
        <v>1</v>
      </c>
      <c r="B2" s="7" t="s">
        <v>2</v>
      </c>
      <c r="C2" s="1">
        <v>2692197.34</v>
      </c>
      <c r="D2" s="1">
        <v>0</v>
      </c>
      <c r="E2" s="1">
        <v>167215.9</v>
      </c>
      <c r="F2" s="3">
        <f>+E2+D2+C2</f>
        <v>2859413.2399999998</v>
      </c>
      <c r="G2" s="1">
        <v>2692197.34</v>
      </c>
      <c r="H2" s="1">
        <v>0</v>
      </c>
      <c r="I2" s="1">
        <v>167215.9</v>
      </c>
      <c r="J2" s="3">
        <f>+I2+H2+G2</f>
        <v>2859413.2399999998</v>
      </c>
      <c r="K2" s="1">
        <v>2692197.34</v>
      </c>
      <c r="L2" s="1">
        <v>0</v>
      </c>
      <c r="M2" s="1">
        <v>167215.9</v>
      </c>
      <c r="N2" s="3">
        <f>+M2+L2+K2</f>
        <v>2859413.2399999998</v>
      </c>
      <c r="O2" s="1">
        <f>+N2+J2+F2</f>
        <v>8578239.7199999988</v>
      </c>
    </row>
    <row r="3" spans="1:15">
      <c r="A3" s="7" t="s">
        <v>3</v>
      </c>
      <c r="B3" s="7" t="s">
        <v>4</v>
      </c>
      <c r="C3" s="1">
        <v>2859608.36</v>
      </c>
      <c r="D3" s="1">
        <v>0</v>
      </c>
      <c r="E3" s="1">
        <v>173992.6</v>
      </c>
      <c r="F3" s="3">
        <f t="shared" ref="F3:F66" si="0">+E3+D3+C3</f>
        <v>3033600.96</v>
      </c>
      <c r="G3" s="1">
        <v>2859608.36</v>
      </c>
      <c r="H3" s="1">
        <v>0</v>
      </c>
      <c r="I3" s="1">
        <v>173992.6</v>
      </c>
      <c r="J3" s="3">
        <f t="shared" ref="J3:J66" si="1">+I3+H3+G3</f>
        <v>3033600.96</v>
      </c>
      <c r="K3" s="1">
        <v>2859608.36</v>
      </c>
      <c r="L3" s="1">
        <v>0</v>
      </c>
      <c r="M3" s="1">
        <v>173992.6</v>
      </c>
      <c r="N3" s="3">
        <f t="shared" ref="N3:N66" si="2">+M3+L3+K3</f>
        <v>3033600.96</v>
      </c>
      <c r="O3" s="1">
        <f t="shared" ref="O3:O66" si="3">+N3+J3+F3</f>
        <v>9100802.879999999</v>
      </c>
    </row>
    <row r="4" spans="1:15">
      <c r="A4" s="2" t="s">
        <v>5</v>
      </c>
      <c r="B4" s="2" t="s">
        <v>6</v>
      </c>
      <c r="C4" s="1">
        <v>139768.25</v>
      </c>
      <c r="D4" s="1">
        <v>0</v>
      </c>
      <c r="E4" s="1">
        <v>0</v>
      </c>
      <c r="F4" s="3">
        <f t="shared" si="0"/>
        <v>139768.25</v>
      </c>
      <c r="G4" s="1">
        <v>139768.25</v>
      </c>
      <c r="H4" s="1">
        <v>0</v>
      </c>
      <c r="I4" s="1">
        <v>0</v>
      </c>
      <c r="J4" s="3">
        <f t="shared" si="1"/>
        <v>139768.25</v>
      </c>
      <c r="K4" s="1">
        <v>139768.25</v>
      </c>
      <c r="L4" s="1">
        <v>0</v>
      </c>
      <c r="M4" s="1">
        <v>0</v>
      </c>
      <c r="N4" s="3">
        <f t="shared" si="2"/>
        <v>139768.25</v>
      </c>
      <c r="O4" s="1">
        <f t="shared" si="3"/>
        <v>419304.75</v>
      </c>
    </row>
    <row r="5" spans="1:15">
      <c r="A5" s="2" t="s">
        <v>7</v>
      </c>
      <c r="B5" s="2" t="s">
        <v>8</v>
      </c>
      <c r="C5" s="1">
        <v>7550980.8099999996</v>
      </c>
      <c r="D5" s="1">
        <v>0</v>
      </c>
      <c r="E5" s="1">
        <v>44138.85</v>
      </c>
      <c r="F5" s="3">
        <f t="shared" si="0"/>
        <v>7595119.6599999992</v>
      </c>
      <c r="G5" s="1">
        <v>7550980.8099999996</v>
      </c>
      <c r="H5" s="1">
        <v>0</v>
      </c>
      <c r="I5" s="1">
        <v>44138.85</v>
      </c>
      <c r="J5" s="3">
        <f t="shared" si="1"/>
        <v>7595119.6599999992</v>
      </c>
      <c r="K5" s="1">
        <v>7550980.8099999996</v>
      </c>
      <c r="L5" s="1">
        <v>0</v>
      </c>
      <c r="M5" s="1">
        <v>44138.85</v>
      </c>
      <c r="N5" s="3">
        <f t="shared" si="2"/>
        <v>7595119.6599999992</v>
      </c>
      <c r="O5" s="1">
        <f t="shared" si="3"/>
        <v>22785358.979999997</v>
      </c>
    </row>
    <row r="6" spans="1:15">
      <c r="A6" s="7" t="s">
        <v>9</v>
      </c>
      <c r="B6" s="7" t="s">
        <v>10</v>
      </c>
      <c r="C6" s="1">
        <v>1649531.5</v>
      </c>
      <c r="D6" s="1">
        <v>0</v>
      </c>
      <c r="E6" s="1">
        <v>92572.13</v>
      </c>
      <c r="F6" s="3">
        <f t="shared" si="0"/>
        <v>1742103.63</v>
      </c>
      <c r="G6" s="1">
        <v>1649531.5</v>
      </c>
      <c r="H6" s="1">
        <v>0</v>
      </c>
      <c r="I6" s="1">
        <v>92572.13</v>
      </c>
      <c r="J6" s="3">
        <f t="shared" si="1"/>
        <v>1742103.63</v>
      </c>
      <c r="K6" s="1">
        <v>1649531.5</v>
      </c>
      <c r="L6" s="1">
        <v>0</v>
      </c>
      <c r="M6" s="1">
        <v>92572.13</v>
      </c>
      <c r="N6" s="3">
        <f t="shared" si="2"/>
        <v>1742103.63</v>
      </c>
      <c r="O6" s="1">
        <f t="shared" si="3"/>
        <v>5226310.8899999997</v>
      </c>
    </row>
    <row r="7" spans="1:15">
      <c r="A7" s="7" t="s">
        <v>11</v>
      </c>
      <c r="B7" s="7" t="s">
        <v>12</v>
      </c>
      <c r="C7" s="1">
        <v>761085.08</v>
      </c>
      <c r="D7" s="1">
        <v>0</v>
      </c>
      <c r="E7" s="1">
        <v>20030.48</v>
      </c>
      <c r="F7" s="3">
        <f t="shared" si="0"/>
        <v>781115.55999999994</v>
      </c>
      <c r="G7" s="1">
        <v>761085.08</v>
      </c>
      <c r="H7" s="1">
        <v>0</v>
      </c>
      <c r="I7" s="1">
        <v>20030.48</v>
      </c>
      <c r="J7" s="3">
        <f t="shared" si="1"/>
        <v>781115.55999999994</v>
      </c>
      <c r="K7" s="1">
        <v>761085.08</v>
      </c>
      <c r="L7" s="1">
        <v>0</v>
      </c>
      <c r="M7" s="1">
        <v>20030.48</v>
      </c>
      <c r="N7" s="3">
        <f t="shared" si="2"/>
        <v>781115.55999999994</v>
      </c>
      <c r="O7" s="1">
        <f t="shared" si="3"/>
        <v>2343346.6799999997</v>
      </c>
    </row>
    <row r="8" spans="1:15">
      <c r="A8" s="7" t="s">
        <v>13</v>
      </c>
      <c r="B8" s="7" t="s">
        <v>14</v>
      </c>
      <c r="C8" s="1">
        <v>1344940.13</v>
      </c>
      <c r="D8" s="1">
        <v>556352.79</v>
      </c>
      <c r="E8" s="1">
        <v>329024.76</v>
      </c>
      <c r="F8" s="3">
        <f t="shared" si="0"/>
        <v>2230317.6799999997</v>
      </c>
      <c r="G8" s="1">
        <v>1344940.13</v>
      </c>
      <c r="H8" s="1">
        <v>556352.79</v>
      </c>
      <c r="I8" s="1">
        <v>329024.76</v>
      </c>
      <c r="J8" s="3">
        <f t="shared" si="1"/>
        <v>2230317.6799999997</v>
      </c>
      <c r="K8" s="1">
        <v>1344940.13</v>
      </c>
      <c r="L8" s="1">
        <v>556352.79</v>
      </c>
      <c r="M8" s="1">
        <v>329024.76</v>
      </c>
      <c r="N8" s="3">
        <f t="shared" si="2"/>
        <v>2230317.6799999997</v>
      </c>
      <c r="O8" s="1">
        <f t="shared" si="3"/>
        <v>6690953.0399999991</v>
      </c>
    </row>
    <row r="9" spans="1:15">
      <c r="A9" s="7" t="s">
        <v>15</v>
      </c>
      <c r="B9" s="7" t="s">
        <v>16</v>
      </c>
      <c r="C9" s="1">
        <v>639757.61</v>
      </c>
      <c r="D9" s="1">
        <v>0</v>
      </c>
      <c r="E9" s="1">
        <v>215694.22</v>
      </c>
      <c r="F9" s="3">
        <f t="shared" si="0"/>
        <v>855451.83</v>
      </c>
      <c r="G9" s="1">
        <v>639757.61</v>
      </c>
      <c r="H9" s="1">
        <v>0</v>
      </c>
      <c r="I9" s="1">
        <v>215694.22</v>
      </c>
      <c r="J9" s="3">
        <f t="shared" si="1"/>
        <v>855451.83</v>
      </c>
      <c r="K9" s="1">
        <v>639757.61</v>
      </c>
      <c r="L9" s="1">
        <v>0</v>
      </c>
      <c r="M9" s="1">
        <v>215694.22</v>
      </c>
      <c r="N9" s="3">
        <f t="shared" si="2"/>
        <v>855451.83</v>
      </c>
      <c r="O9" s="1">
        <f t="shared" si="3"/>
        <v>2566355.4899999998</v>
      </c>
    </row>
    <row r="10" spans="1:15">
      <c r="A10" s="2" t="s">
        <v>17</v>
      </c>
      <c r="B10" s="2" t="s">
        <v>18</v>
      </c>
      <c r="C10" s="1">
        <v>0</v>
      </c>
      <c r="D10" s="1">
        <v>2620909.4500000002</v>
      </c>
      <c r="E10" s="1">
        <v>0</v>
      </c>
      <c r="F10" s="3">
        <f t="shared" si="0"/>
        <v>2620909.4500000002</v>
      </c>
      <c r="G10" s="1">
        <v>0</v>
      </c>
      <c r="H10" s="1">
        <v>2620909.4500000002</v>
      </c>
      <c r="I10" s="1">
        <v>0</v>
      </c>
      <c r="J10" s="3">
        <f t="shared" si="1"/>
        <v>2620909.4500000002</v>
      </c>
      <c r="K10" s="1">
        <v>0</v>
      </c>
      <c r="L10" s="1">
        <v>2620909.4500000002</v>
      </c>
      <c r="M10" s="1">
        <v>0</v>
      </c>
      <c r="N10" s="3">
        <f t="shared" si="2"/>
        <v>2620909.4500000002</v>
      </c>
      <c r="O10" s="1">
        <f t="shared" si="3"/>
        <v>7862728.3500000006</v>
      </c>
    </row>
    <row r="11" spans="1:15">
      <c r="A11" s="7" t="s">
        <v>19</v>
      </c>
      <c r="B11" s="7" t="s">
        <v>20</v>
      </c>
      <c r="C11" s="1">
        <v>2866810.63</v>
      </c>
      <c r="D11" s="1">
        <v>62824.84</v>
      </c>
      <c r="E11" s="1">
        <v>456843.08</v>
      </c>
      <c r="F11" s="3">
        <f t="shared" si="0"/>
        <v>3386478.55</v>
      </c>
      <c r="G11" s="1">
        <v>2866810.63</v>
      </c>
      <c r="H11" s="1">
        <v>62824.84</v>
      </c>
      <c r="I11" s="1">
        <v>456843.08</v>
      </c>
      <c r="J11" s="3">
        <f t="shared" si="1"/>
        <v>3386478.55</v>
      </c>
      <c r="K11" s="1">
        <v>2866810.63</v>
      </c>
      <c r="L11" s="1">
        <v>62824.84</v>
      </c>
      <c r="M11" s="1">
        <v>456843.08</v>
      </c>
      <c r="N11" s="3">
        <f t="shared" si="2"/>
        <v>3386478.55</v>
      </c>
      <c r="O11" s="1">
        <f t="shared" si="3"/>
        <v>10159435.649999999</v>
      </c>
    </row>
    <row r="12" spans="1:15">
      <c r="A12" s="7" t="s">
        <v>21</v>
      </c>
      <c r="B12" s="7" t="s">
        <v>22</v>
      </c>
      <c r="C12" s="1">
        <v>2226367.14</v>
      </c>
      <c r="D12" s="1">
        <v>166723.46</v>
      </c>
      <c r="E12" s="1">
        <v>147615.82</v>
      </c>
      <c r="F12" s="3">
        <f t="shared" si="0"/>
        <v>2540706.42</v>
      </c>
      <c r="G12" s="1">
        <v>2226367.14</v>
      </c>
      <c r="H12" s="1">
        <v>166723.46</v>
      </c>
      <c r="I12" s="1">
        <v>147615.82</v>
      </c>
      <c r="J12" s="3">
        <f t="shared" si="1"/>
        <v>2540706.42</v>
      </c>
      <c r="K12" s="1">
        <v>2226367.14</v>
      </c>
      <c r="L12" s="1">
        <v>166723.46</v>
      </c>
      <c r="M12" s="1">
        <v>147615.82</v>
      </c>
      <c r="N12" s="3">
        <f t="shared" si="2"/>
        <v>2540706.42</v>
      </c>
      <c r="O12" s="1">
        <f t="shared" si="3"/>
        <v>7622119.2599999998</v>
      </c>
    </row>
    <row r="13" spans="1:15">
      <c r="A13" s="7" t="s">
        <v>23</v>
      </c>
      <c r="B13" s="7" t="s">
        <v>24</v>
      </c>
      <c r="C13" s="1">
        <v>3937326.51</v>
      </c>
      <c r="D13" s="1">
        <v>257854.9</v>
      </c>
      <c r="E13" s="1">
        <v>120277.12</v>
      </c>
      <c r="F13" s="3">
        <f t="shared" si="0"/>
        <v>4315458.5299999993</v>
      </c>
      <c r="G13" s="1">
        <v>3937326.51</v>
      </c>
      <c r="H13" s="1">
        <v>257854.9</v>
      </c>
      <c r="I13" s="1">
        <v>120277.12</v>
      </c>
      <c r="J13" s="3">
        <f t="shared" si="1"/>
        <v>4315458.5299999993</v>
      </c>
      <c r="K13" s="1">
        <v>3937326.51</v>
      </c>
      <c r="L13" s="1">
        <v>257854.9</v>
      </c>
      <c r="M13" s="1">
        <v>120277.12</v>
      </c>
      <c r="N13" s="3">
        <f t="shared" si="2"/>
        <v>4315458.5299999993</v>
      </c>
      <c r="O13" s="1">
        <f t="shared" si="3"/>
        <v>12946375.589999998</v>
      </c>
    </row>
    <row r="14" spans="1:15">
      <c r="A14" s="2" t="s">
        <v>25</v>
      </c>
      <c r="B14" s="2" t="s">
        <v>26</v>
      </c>
      <c r="C14" s="1">
        <v>1116261.3400000001</v>
      </c>
      <c r="D14" s="1">
        <v>57673.48</v>
      </c>
      <c r="E14" s="1">
        <v>50314.34</v>
      </c>
      <c r="F14" s="3">
        <f t="shared" si="0"/>
        <v>1224249.1600000001</v>
      </c>
      <c r="G14" s="1">
        <v>1116261.3400000001</v>
      </c>
      <c r="H14" s="1">
        <v>57673.48</v>
      </c>
      <c r="I14" s="1">
        <v>50314.34</v>
      </c>
      <c r="J14" s="3">
        <f t="shared" si="1"/>
        <v>1224249.1600000001</v>
      </c>
      <c r="K14" s="1">
        <v>1116261.3400000001</v>
      </c>
      <c r="L14" s="1">
        <v>57673.48</v>
      </c>
      <c r="M14" s="1">
        <v>50314.34</v>
      </c>
      <c r="N14" s="3">
        <f t="shared" si="2"/>
        <v>1224249.1600000001</v>
      </c>
      <c r="O14" s="1">
        <f t="shared" si="3"/>
        <v>3672747.4800000004</v>
      </c>
    </row>
    <row r="15" spans="1:15">
      <c r="A15" s="7" t="s">
        <v>27</v>
      </c>
      <c r="B15" s="7" t="s">
        <v>28</v>
      </c>
      <c r="C15" s="1">
        <v>1509138.57</v>
      </c>
      <c r="D15" s="1">
        <v>209001.39</v>
      </c>
      <c r="E15" s="1">
        <v>325011.06</v>
      </c>
      <c r="F15" s="3">
        <f t="shared" si="0"/>
        <v>2043151.02</v>
      </c>
      <c r="G15" s="1">
        <v>1509138.57</v>
      </c>
      <c r="H15" s="1">
        <v>209001.39</v>
      </c>
      <c r="I15" s="1">
        <v>325011.06</v>
      </c>
      <c r="J15" s="3">
        <f t="shared" si="1"/>
        <v>2043151.02</v>
      </c>
      <c r="K15" s="1">
        <v>1509138.57</v>
      </c>
      <c r="L15" s="1">
        <v>209001.39</v>
      </c>
      <c r="M15" s="1">
        <v>325011.06</v>
      </c>
      <c r="N15" s="3">
        <f t="shared" si="2"/>
        <v>2043151.02</v>
      </c>
      <c r="O15" s="1">
        <f t="shared" si="3"/>
        <v>6129453.0600000005</v>
      </c>
    </row>
    <row r="16" spans="1:15">
      <c r="A16" s="7" t="s">
        <v>29</v>
      </c>
      <c r="B16" s="7" t="s">
        <v>30</v>
      </c>
      <c r="C16" s="1">
        <v>815824.95</v>
      </c>
      <c r="D16" s="1">
        <v>0</v>
      </c>
      <c r="E16" s="1">
        <v>119306.68</v>
      </c>
      <c r="F16" s="3">
        <f t="shared" si="0"/>
        <v>935131.62999999989</v>
      </c>
      <c r="G16" s="1">
        <v>815824.95</v>
      </c>
      <c r="H16" s="1">
        <v>0</v>
      </c>
      <c r="I16" s="1">
        <v>119306.68</v>
      </c>
      <c r="J16" s="3">
        <f t="shared" si="1"/>
        <v>935131.62999999989</v>
      </c>
      <c r="K16" s="1">
        <v>815824.95</v>
      </c>
      <c r="L16" s="1">
        <v>0</v>
      </c>
      <c r="M16" s="1">
        <v>119306.68</v>
      </c>
      <c r="N16" s="3">
        <f t="shared" si="2"/>
        <v>935131.62999999989</v>
      </c>
      <c r="O16" s="1">
        <f t="shared" si="3"/>
        <v>2805394.8899999997</v>
      </c>
    </row>
    <row r="17" spans="1:15">
      <c r="A17" s="7" t="s">
        <v>31</v>
      </c>
      <c r="B17" s="7" t="s">
        <v>32</v>
      </c>
      <c r="C17" s="1">
        <v>3829514.94</v>
      </c>
      <c r="D17" s="1">
        <v>0</v>
      </c>
      <c r="E17" s="1">
        <v>444975.88</v>
      </c>
      <c r="F17" s="3">
        <f t="shared" si="0"/>
        <v>4274490.82</v>
      </c>
      <c r="G17" s="1">
        <v>3829514.94</v>
      </c>
      <c r="H17" s="1">
        <v>0</v>
      </c>
      <c r="I17" s="1">
        <v>444975.88</v>
      </c>
      <c r="J17" s="3">
        <f t="shared" si="1"/>
        <v>4274490.82</v>
      </c>
      <c r="K17" s="1">
        <v>3829514.94</v>
      </c>
      <c r="L17" s="1">
        <v>0</v>
      </c>
      <c r="M17" s="1">
        <v>444975.88</v>
      </c>
      <c r="N17" s="3">
        <f t="shared" si="2"/>
        <v>4274490.82</v>
      </c>
      <c r="O17" s="1">
        <f t="shared" si="3"/>
        <v>12823472.460000001</v>
      </c>
    </row>
    <row r="18" spans="1:15">
      <c r="A18" s="2" t="s">
        <v>33</v>
      </c>
      <c r="B18" s="2" t="s">
        <v>34</v>
      </c>
      <c r="C18" s="1">
        <v>7754639.4000000004</v>
      </c>
      <c r="D18" s="1">
        <v>133407.1</v>
      </c>
      <c r="E18" s="1">
        <v>1054198.9099999999</v>
      </c>
      <c r="F18" s="3">
        <f t="shared" si="0"/>
        <v>8942245.4100000001</v>
      </c>
      <c r="G18" s="1">
        <v>7754639.4000000004</v>
      </c>
      <c r="H18" s="1">
        <v>133407.1</v>
      </c>
      <c r="I18" s="1">
        <v>1054198.9099999999</v>
      </c>
      <c r="J18" s="3">
        <f t="shared" si="1"/>
        <v>8942245.4100000001</v>
      </c>
      <c r="K18" s="1">
        <v>7754639.4000000004</v>
      </c>
      <c r="L18" s="1">
        <v>133407.1</v>
      </c>
      <c r="M18" s="1">
        <v>1054198.9099999999</v>
      </c>
      <c r="N18" s="3">
        <f t="shared" si="2"/>
        <v>8942245.4100000001</v>
      </c>
      <c r="O18" s="1">
        <f t="shared" si="3"/>
        <v>26826736.23</v>
      </c>
    </row>
    <row r="19" spans="1:15">
      <c r="A19" s="7" t="s">
        <v>35</v>
      </c>
      <c r="B19" s="7" t="s">
        <v>36</v>
      </c>
      <c r="C19" s="1">
        <v>10153615.029999999</v>
      </c>
      <c r="D19" s="1">
        <v>106636.98</v>
      </c>
      <c r="E19" s="1">
        <v>1910493.76</v>
      </c>
      <c r="F19" s="3">
        <f t="shared" si="0"/>
        <v>12170745.77</v>
      </c>
      <c r="G19" s="1">
        <v>10153615.029999999</v>
      </c>
      <c r="H19" s="1">
        <v>106636.98</v>
      </c>
      <c r="I19" s="1">
        <v>1910493.76</v>
      </c>
      <c r="J19" s="3">
        <f t="shared" si="1"/>
        <v>12170745.77</v>
      </c>
      <c r="K19" s="1">
        <v>10153615.029999999</v>
      </c>
      <c r="L19" s="1">
        <v>106636.98</v>
      </c>
      <c r="M19" s="1">
        <v>1910493.76</v>
      </c>
      <c r="N19" s="3">
        <f t="shared" si="2"/>
        <v>12170745.77</v>
      </c>
      <c r="O19" s="1">
        <f t="shared" si="3"/>
        <v>36512237.310000002</v>
      </c>
    </row>
    <row r="20" spans="1:15">
      <c r="A20" s="2" t="s">
        <v>37</v>
      </c>
      <c r="B20" s="2" t="s">
        <v>38</v>
      </c>
      <c r="C20" s="1">
        <v>1218889.44</v>
      </c>
      <c r="D20" s="1">
        <v>0</v>
      </c>
      <c r="E20" s="1">
        <v>241372.24</v>
      </c>
      <c r="F20" s="3">
        <f t="shared" si="0"/>
        <v>1460261.68</v>
      </c>
      <c r="G20" s="1">
        <v>1218889.44</v>
      </c>
      <c r="H20" s="1">
        <v>0</v>
      </c>
      <c r="I20" s="1">
        <v>241372.24</v>
      </c>
      <c r="J20" s="3">
        <f t="shared" si="1"/>
        <v>1460261.68</v>
      </c>
      <c r="K20" s="1">
        <v>1218889.44</v>
      </c>
      <c r="L20" s="1">
        <v>0</v>
      </c>
      <c r="M20" s="1">
        <v>241372.24</v>
      </c>
      <c r="N20" s="3">
        <f t="shared" si="2"/>
        <v>1460261.68</v>
      </c>
      <c r="O20" s="1">
        <f t="shared" si="3"/>
        <v>4380785.04</v>
      </c>
    </row>
    <row r="21" spans="1:15">
      <c r="A21" s="7" t="s">
        <v>39</v>
      </c>
      <c r="B21" s="7" t="s">
        <v>40</v>
      </c>
      <c r="C21" s="1">
        <v>3276663.79</v>
      </c>
      <c r="D21" s="1">
        <v>102991.46</v>
      </c>
      <c r="E21" s="1">
        <v>1471699.09</v>
      </c>
      <c r="F21" s="3">
        <f t="shared" si="0"/>
        <v>4851354.34</v>
      </c>
      <c r="G21" s="1">
        <v>3276663.79</v>
      </c>
      <c r="H21" s="1">
        <v>102991.46</v>
      </c>
      <c r="I21" s="1">
        <v>1471699.09</v>
      </c>
      <c r="J21" s="3">
        <f t="shared" si="1"/>
        <v>4851354.34</v>
      </c>
      <c r="K21" s="1">
        <v>3276663.79</v>
      </c>
      <c r="L21" s="1">
        <v>102991.46</v>
      </c>
      <c r="M21" s="1">
        <v>1471699.09</v>
      </c>
      <c r="N21" s="3">
        <f t="shared" si="2"/>
        <v>4851354.34</v>
      </c>
      <c r="O21" s="1">
        <f t="shared" si="3"/>
        <v>14554063.02</v>
      </c>
    </row>
    <row r="22" spans="1:15">
      <c r="A22" s="2" t="s">
        <v>41</v>
      </c>
      <c r="B22" s="2" t="s">
        <v>42</v>
      </c>
      <c r="C22" s="1">
        <v>2956441.94</v>
      </c>
      <c r="D22" s="1">
        <v>889426.71</v>
      </c>
      <c r="E22" s="1">
        <v>946156.61</v>
      </c>
      <c r="F22" s="3">
        <f t="shared" si="0"/>
        <v>4792025.26</v>
      </c>
      <c r="G22" s="1">
        <v>2956441.94</v>
      </c>
      <c r="H22" s="1">
        <v>889426.71</v>
      </c>
      <c r="I22" s="1">
        <v>946156.61</v>
      </c>
      <c r="J22" s="3">
        <f t="shared" si="1"/>
        <v>4792025.26</v>
      </c>
      <c r="K22" s="1">
        <v>2956441.94</v>
      </c>
      <c r="L22" s="1">
        <v>889426.71</v>
      </c>
      <c r="M22" s="1">
        <v>946156.61</v>
      </c>
      <c r="N22" s="3">
        <f t="shared" si="2"/>
        <v>4792025.26</v>
      </c>
      <c r="O22" s="1">
        <f t="shared" si="3"/>
        <v>14376075.779999999</v>
      </c>
    </row>
    <row r="23" spans="1:15">
      <c r="A23" s="2" t="s">
        <v>43</v>
      </c>
      <c r="B23" s="2" t="s">
        <v>44</v>
      </c>
      <c r="C23" s="1">
        <v>1062642.44</v>
      </c>
      <c r="D23" s="1">
        <v>0</v>
      </c>
      <c r="E23" s="1">
        <v>0</v>
      </c>
      <c r="F23" s="3">
        <f t="shared" si="0"/>
        <v>1062642.44</v>
      </c>
      <c r="G23" s="1">
        <v>1062642.44</v>
      </c>
      <c r="H23" s="1">
        <v>0</v>
      </c>
      <c r="I23" s="1">
        <v>0</v>
      </c>
      <c r="J23" s="3">
        <f t="shared" si="1"/>
        <v>1062642.44</v>
      </c>
      <c r="K23" s="1">
        <v>1062642.44</v>
      </c>
      <c r="L23" s="1">
        <v>0</v>
      </c>
      <c r="M23" s="1">
        <v>0</v>
      </c>
      <c r="N23" s="3">
        <f t="shared" si="2"/>
        <v>1062642.44</v>
      </c>
      <c r="O23" s="1">
        <f t="shared" si="3"/>
        <v>3187927.32</v>
      </c>
    </row>
    <row r="24" spans="1:15">
      <c r="A24" s="2" t="s">
        <v>45</v>
      </c>
      <c r="B24" s="2" t="s">
        <v>46</v>
      </c>
      <c r="C24" s="1">
        <v>2050078.31</v>
      </c>
      <c r="D24" s="1">
        <v>0</v>
      </c>
      <c r="E24" s="1">
        <v>714421.33</v>
      </c>
      <c r="F24" s="3">
        <f t="shared" si="0"/>
        <v>2764499.64</v>
      </c>
      <c r="G24" s="1">
        <v>2050078.31</v>
      </c>
      <c r="H24" s="1">
        <v>0</v>
      </c>
      <c r="I24" s="1">
        <v>714421.33</v>
      </c>
      <c r="J24" s="3">
        <f t="shared" si="1"/>
        <v>2764499.64</v>
      </c>
      <c r="K24" s="1">
        <v>2050078.31</v>
      </c>
      <c r="L24" s="1">
        <v>0</v>
      </c>
      <c r="M24" s="1">
        <v>714421.33</v>
      </c>
      <c r="N24" s="3">
        <f t="shared" si="2"/>
        <v>2764499.64</v>
      </c>
      <c r="O24" s="1">
        <f t="shared" si="3"/>
        <v>8293498.9199999999</v>
      </c>
    </row>
    <row r="25" spans="1:15">
      <c r="A25" s="2" t="s">
        <v>47</v>
      </c>
      <c r="B25" s="2" t="s">
        <v>48</v>
      </c>
      <c r="C25" s="1">
        <v>0</v>
      </c>
      <c r="D25" s="1">
        <v>1886647.33</v>
      </c>
      <c r="E25" s="1">
        <v>361276.45</v>
      </c>
      <c r="F25" s="3">
        <f t="shared" si="0"/>
        <v>2247923.7800000003</v>
      </c>
      <c r="G25" s="1">
        <v>0</v>
      </c>
      <c r="H25" s="1">
        <v>1886647.33</v>
      </c>
      <c r="I25" s="1">
        <v>361276.45</v>
      </c>
      <c r="J25" s="3">
        <f t="shared" si="1"/>
        <v>2247923.7800000003</v>
      </c>
      <c r="K25" s="1">
        <v>0</v>
      </c>
      <c r="L25" s="1">
        <v>1886647.33</v>
      </c>
      <c r="M25" s="1">
        <v>361276.45</v>
      </c>
      <c r="N25" s="3">
        <f t="shared" si="2"/>
        <v>2247923.7800000003</v>
      </c>
      <c r="O25" s="1">
        <f t="shared" si="3"/>
        <v>6743771.3400000008</v>
      </c>
    </row>
    <row r="26" spans="1:15">
      <c r="A26" s="7" t="s">
        <v>49</v>
      </c>
      <c r="B26" s="7" t="s">
        <v>50</v>
      </c>
      <c r="C26" s="1">
        <v>5147086.63</v>
      </c>
      <c r="D26" s="1">
        <v>303374.78999999998</v>
      </c>
      <c r="E26" s="1">
        <v>511049.19</v>
      </c>
      <c r="F26" s="3">
        <f t="shared" si="0"/>
        <v>5961510.6099999994</v>
      </c>
      <c r="G26" s="1">
        <v>5147086.63</v>
      </c>
      <c r="H26" s="1">
        <v>303374.78999999998</v>
      </c>
      <c r="I26" s="1">
        <v>511049.19</v>
      </c>
      <c r="J26" s="3">
        <f t="shared" si="1"/>
        <v>5961510.6099999994</v>
      </c>
      <c r="K26" s="1">
        <v>5147086.63</v>
      </c>
      <c r="L26" s="1">
        <v>303374.78999999998</v>
      </c>
      <c r="M26" s="1">
        <v>511049.19</v>
      </c>
      <c r="N26" s="3">
        <f t="shared" si="2"/>
        <v>5961510.6099999994</v>
      </c>
      <c r="O26" s="1">
        <f t="shared" si="3"/>
        <v>17884531.829999998</v>
      </c>
    </row>
    <row r="27" spans="1:15">
      <c r="A27" s="2" t="s">
        <v>51</v>
      </c>
      <c r="B27" s="2" t="s">
        <v>52</v>
      </c>
      <c r="C27" s="1">
        <v>0</v>
      </c>
      <c r="D27" s="1">
        <v>1607796.12</v>
      </c>
      <c r="E27" s="1">
        <v>77799.960000000006</v>
      </c>
      <c r="F27" s="3">
        <f t="shared" si="0"/>
        <v>1685596.08</v>
      </c>
      <c r="G27" s="1">
        <v>0</v>
      </c>
      <c r="H27" s="1">
        <v>1607796.12</v>
      </c>
      <c r="I27" s="1">
        <v>77799.960000000006</v>
      </c>
      <c r="J27" s="3">
        <f t="shared" si="1"/>
        <v>1685596.08</v>
      </c>
      <c r="K27" s="1">
        <v>0</v>
      </c>
      <c r="L27" s="1">
        <v>1607796.12</v>
      </c>
      <c r="M27" s="1">
        <v>77799.960000000006</v>
      </c>
      <c r="N27" s="3">
        <f t="shared" si="2"/>
        <v>1685596.08</v>
      </c>
      <c r="O27" s="1">
        <f t="shared" si="3"/>
        <v>5056788.24</v>
      </c>
    </row>
    <row r="28" spans="1:15">
      <c r="A28" s="7" t="s">
        <v>53</v>
      </c>
      <c r="B28" s="7" t="s">
        <v>54</v>
      </c>
      <c r="C28" s="1">
        <v>2843721.64</v>
      </c>
      <c r="D28" s="1">
        <v>0</v>
      </c>
      <c r="E28" s="1">
        <v>230488.53</v>
      </c>
      <c r="F28" s="3">
        <f t="shared" si="0"/>
        <v>3074210.17</v>
      </c>
      <c r="G28" s="1">
        <v>2843721.64</v>
      </c>
      <c r="H28" s="1">
        <v>0</v>
      </c>
      <c r="I28" s="1">
        <v>230488.53</v>
      </c>
      <c r="J28" s="3">
        <f t="shared" si="1"/>
        <v>3074210.17</v>
      </c>
      <c r="K28" s="1">
        <v>2843721.64</v>
      </c>
      <c r="L28" s="1">
        <v>0</v>
      </c>
      <c r="M28" s="1">
        <v>230488.53</v>
      </c>
      <c r="N28" s="3">
        <f t="shared" si="2"/>
        <v>3074210.17</v>
      </c>
      <c r="O28" s="1">
        <f t="shared" si="3"/>
        <v>9222630.5099999998</v>
      </c>
    </row>
    <row r="29" spans="1:15">
      <c r="A29" s="7" t="s">
        <v>55</v>
      </c>
      <c r="B29" s="7" t="s">
        <v>56</v>
      </c>
      <c r="C29" s="1">
        <v>5897493.5</v>
      </c>
      <c r="D29" s="1">
        <v>665751.79</v>
      </c>
      <c r="E29" s="1">
        <v>171040.15</v>
      </c>
      <c r="F29" s="3">
        <f t="shared" si="0"/>
        <v>6734285.4400000004</v>
      </c>
      <c r="G29" s="1">
        <v>5897493.5</v>
      </c>
      <c r="H29" s="1">
        <v>665751.79</v>
      </c>
      <c r="I29" s="1">
        <v>171040.15</v>
      </c>
      <c r="J29" s="3">
        <f t="shared" si="1"/>
        <v>6734285.4400000004</v>
      </c>
      <c r="K29" s="1">
        <v>5897493.5</v>
      </c>
      <c r="L29" s="1">
        <v>665751.79</v>
      </c>
      <c r="M29" s="1">
        <v>171040.15</v>
      </c>
      <c r="N29" s="3">
        <f t="shared" si="2"/>
        <v>6734285.4400000004</v>
      </c>
      <c r="O29" s="1">
        <f t="shared" si="3"/>
        <v>20202856.32</v>
      </c>
    </row>
    <row r="30" spans="1:15">
      <c r="A30" s="7" t="s">
        <v>57</v>
      </c>
      <c r="B30" s="7" t="s">
        <v>58</v>
      </c>
      <c r="C30" s="1">
        <v>1769190.1</v>
      </c>
      <c r="D30" s="1">
        <v>73587.210000000006</v>
      </c>
      <c r="E30" s="1">
        <v>98197.17</v>
      </c>
      <c r="F30" s="3">
        <f t="shared" si="0"/>
        <v>1940974.48</v>
      </c>
      <c r="G30" s="1">
        <v>1769190.1</v>
      </c>
      <c r="H30" s="1">
        <v>73587.210000000006</v>
      </c>
      <c r="I30" s="1">
        <v>98197.17</v>
      </c>
      <c r="J30" s="3">
        <f t="shared" si="1"/>
        <v>1940974.48</v>
      </c>
      <c r="K30" s="1">
        <v>1769190.1</v>
      </c>
      <c r="L30" s="1">
        <v>73587.210000000006</v>
      </c>
      <c r="M30" s="1">
        <v>98197.17</v>
      </c>
      <c r="N30" s="3">
        <f t="shared" si="2"/>
        <v>1940974.48</v>
      </c>
      <c r="O30" s="1">
        <f t="shared" si="3"/>
        <v>5822923.4399999995</v>
      </c>
    </row>
    <row r="31" spans="1:15">
      <c r="A31" s="7" t="s">
        <v>59</v>
      </c>
      <c r="B31" s="7" t="s">
        <v>60</v>
      </c>
      <c r="C31" s="1">
        <v>1395022.64</v>
      </c>
      <c r="D31" s="1">
        <v>1856630.3</v>
      </c>
      <c r="E31" s="1">
        <v>628500.89</v>
      </c>
      <c r="F31" s="3">
        <f t="shared" si="0"/>
        <v>3880153.83</v>
      </c>
      <c r="G31" s="1">
        <v>1395022.64</v>
      </c>
      <c r="H31" s="1">
        <v>1856630.3</v>
      </c>
      <c r="I31" s="1">
        <v>628500.89</v>
      </c>
      <c r="J31" s="3">
        <f t="shared" si="1"/>
        <v>3880153.83</v>
      </c>
      <c r="K31" s="1">
        <v>1395022.64</v>
      </c>
      <c r="L31" s="1">
        <v>1856630.3</v>
      </c>
      <c r="M31" s="1">
        <v>628500.89</v>
      </c>
      <c r="N31" s="3">
        <f t="shared" si="2"/>
        <v>3880153.83</v>
      </c>
      <c r="O31" s="1">
        <f t="shared" si="3"/>
        <v>11640461.49</v>
      </c>
    </row>
    <row r="32" spans="1:15">
      <c r="A32" s="2" t="s">
        <v>61</v>
      </c>
      <c r="B32" s="2" t="s">
        <v>62</v>
      </c>
      <c r="C32" s="1">
        <v>1871755.78</v>
      </c>
      <c r="D32" s="1">
        <v>0</v>
      </c>
      <c r="E32" s="1">
        <v>583059.06000000006</v>
      </c>
      <c r="F32" s="3">
        <f t="shared" si="0"/>
        <v>2454814.84</v>
      </c>
      <c r="G32" s="1">
        <v>1871755.78</v>
      </c>
      <c r="H32" s="1">
        <v>0</v>
      </c>
      <c r="I32" s="1">
        <v>583059.06000000006</v>
      </c>
      <c r="J32" s="3">
        <f t="shared" si="1"/>
        <v>2454814.84</v>
      </c>
      <c r="K32" s="1">
        <v>1871755.78</v>
      </c>
      <c r="L32" s="1">
        <v>0</v>
      </c>
      <c r="M32" s="1">
        <v>583059.06000000006</v>
      </c>
      <c r="N32" s="3">
        <f t="shared" si="2"/>
        <v>2454814.84</v>
      </c>
      <c r="O32" s="1">
        <f t="shared" si="3"/>
        <v>7364444.5199999996</v>
      </c>
    </row>
    <row r="33" spans="1:15">
      <c r="A33" s="7" t="s">
        <v>63</v>
      </c>
      <c r="B33" s="7" t="s">
        <v>64</v>
      </c>
      <c r="C33" s="1">
        <v>1746181.78</v>
      </c>
      <c r="D33" s="1">
        <v>473178.59</v>
      </c>
      <c r="E33" s="1">
        <v>197566.56</v>
      </c>
      <c r="F33" s="3">
        <f t="shared" si="0"/>
        <v>2416926.9300000002</v>
      </c>
      <c r="G33" s="1">
        <v>1746181.78</v>
      </c>
      <c r="H33" s="1">
        <v>473178.59</v>
      </c>
      <c r="I33" s="1">
        <v>197566.56</v>
      </c>
      <c r="J33" s="3">
        <f t="shared" si="1"/>
        <v>2416926.9300000002</v>
      </c>
      <c r="K33" s="1">
        <v>1746181.78</v>
      </c>
      <c r="L33" s="1">
        <v>473178.59</v>
      </c>
      <c r="M33" s="1">
        <v>197566.56</v>
      </c>
      <c r="N33" s="3">
        <f t="shared" si="2"/>
        <v>2416926.9300000002</v>
      </c>
      <c r="O33" s="1">
        <f t="shared" si="3"/>
        <v>7250780.790000001</v>
      </c>
    </row>
    <row r="34" spans="1:15">
      <c r="A34" s="7" t="s">
        <v>65</v>
      </c>
      <c r="B34" s="7" t="s">
        <v>66</v>
      </c>
      <c r="C34" s="1">
        <v>8725700.0600000005</v>
      </c>
      <c r="D34" s="1">
        <v>326948.36</v>
      </c>
      <c r="E34" s="1">
        <v>1699652.12</v>
      </c>
      <c r="F34" s="3">
        <f t="shared" si="0"/>
        <v>10752300.540000001</v>
      </c>
      <c r="G34" s="1">
        <v>8725700.0600000005</v>
      </c>
      <c r="H34" s="1">
        <v>326948.36</v>
      </c>
      <c r="I34" s="1">
        <v>1699652.12</v>
      </c>
      <c r="J34" s="3">
        <f t="shared" si="1"/>
        <v>10752300.540000001</v>
      </c>
      <c r="K34" s="1">
        <v>8725700.0600000005</v>
      </c>
      <c r="L34" s="1">
        <v>326948.36</v>
      </c>
      <c r="M34" s="1">
        <v>1699652.12</v>
      </c>
      <c r="N34" s="3">
        <f t="shared" si="2"/>
        <v>10752300.540000001</v>
      </c>
      <c r="O34" s="1">
        <f t="shared" si="3"/>
        <v>32256901.620000005</v>
      </c>
    </row>
    <row r="35" spans="1:15">
      <c r="A35" s="2" t="s">
        <v>67</v>
      </c>
      <c r="B35" s="2" t="s">
        <v>68</v>
      </c>
      <c r="C35" s="1">
        <v>302815.89</v>
      </c>
      <c r="D35" s="1">
        <v>0</v>
      </c>
      <c r="E35" s="1">
        <v>264715.26</v>
      </c>
      <c r="F35" s="3">
        <f t="shared" si="0"/>
        <v>567531.15</v>
      </c>
      <c r="G35" s="1">
        <v>302815.89</v>
      </c>
      <c r="H35" s="1">
        <v>0</v>
      </c>
      <c r="I35" s="1">
        <v>264715.26</v>
      </c>
      <c r="J35" s="3">
        <f t="shared" si="1"/>
        <v>567531.15</v>
      </c>
      <c r="K35" s="1">
        <v>302815.89</v>
      </c>
      <c r="L35" s="1">
        <v>0</v>
      </c>
      <c r="M35" s="1">
        <v>264715.26</v>
      </c>
      <c r="N35" s="3">
        <f t="shared" si="2"/>
        <v>567531.15</v>
      </c>
      <c r="O35" s="1">
        <f t="shared" si="3"/>
        <v>1702593.4500000002</v>
      </c>
    </row>
    <row r="36" spans="1:15">
      <c r="A36" s="7" t="s">
        <v>69</v>
      </c>
      <c r="B36" s="7" t="s">
        <v>70</v>
      </c>
      <c r="C36" s="1">
        <v>1822743.33</v>
      </c>
      <c r="D36" s="1">
        <v>505072.4</v>
      </c>
      <c r="E36" s="1">
        <v>114014.08</v>
      </c>
      <c r="F36" s="3">
        <f t="shared" si="0"/>
        <v>2441829.81</v>
      </c>
      <c r="G36" s="1">
        <v>1822743.33</v>
      </c>
      <c r="H36" s="1">
        <v>505072.4</v>
      </c>
      <c r="I36" s="1">
        <v>114014.08</v>
      </c>
      <c r="J36" s="3">
        <f t="shared" si="1"/>
        <v>2441829.81</v>
      </c>
      <c r="K36" s="1">
        <v>1822743.33</v>
      </c>
      <c r="L36" s="1">
        <v>505072.4</v>
      </c>
      <c r="M36" s="1">
        <v>114014.08</v>
      </c>
      <c r="N36" s="3">
        <f t="shared" si="2"/>
        <v>2441829.81</v>
      </c>
      <c r="O36" s="1">
        <f t="shared" si="3"/>
        <v>7325489.4299999997</v>
      </c>
    </row>
    <row r="37" spans="1:15">
      <c r="A37" s="7" t="s">
        <v>71</v>
      </c>
      <c r="B37" s="7" t="s">
        <v>72</v>
      </c>
      <c r="C37" s="1">
        <v>2475808.7200000002</v>
      </c>
      <c r="D37" s="1">
        <v>295725.5</v>
      </c>
      <c r="E37" s="1">
        <v>830262.86</v>
      </c>
      <c r="F37" s="3">
        <f t="shared" si="0"/>
        <v>3601797.08</v>
      </c>
      <c r="G37" s="1">
        <v>2475808.7200000002</v>
      </c>
      <c r="H37" s="1">
        <v>295725.5</v>
      </c>
      <c r="I37" s="1">
        <v>830262.86</v>
      </c>
      <c r="J37" s="3">
        <f t="shared" si="1"/>
        <v>3601797.08</v>
      </c>
      <c r="K37" s="1">
        <v>2475808.7200000002</v>
      </c>
      <c r="L37" s="1">
        <v>295725.5</v>
      </c>
      <c r="M37" s="1">
        <v>830262.86</v>
      </c>
      <c r="N37" s="3">
        <f t="shared" si="2"/>
        <v>3601797.08</v>
      </c>
      <c r="O37" s="1">
        <f t="shared" si="3"/>
        <v>10805391.24</v>
      </c>
    </row>
    <row r="38" spans="1:15">
      <c r="A38" s="7" t="s">
        <v>73</v>
      </c>
      <c r="B38" s="7" t="s">
        <v>74</v>
      </c>
      <c r="C38" s="1">
        <v>5582890.1600000001</v>
      </c>
      <c r="D38" s="1">
        <v>677311.46</v>
      </c>
      <c r="E38" s="1">
        <v>238884.68</v>
      </c>
      <c r="F38" s="3">
        <f t="shared" si="0"/>
        <v>6499086.2999999998</v>
      </c>
      <c r="G38" s="1">
        <v>5582890.1600000001</v>
      </c>
      <c r="H38" s="1">
        <v>677311.46</v>
      </c>
      <c r="I38" s="1">
        <v>238884.68</v>
      </c>
      <c r="J38" s="3">
        <f t="shared" si="1"/>
        <v>6499086.2999999998</v>
      </c>
      <c r="K38" s="1">
        <v>5582890.1600000001</v>
      </c>
      <c r="L38" s="1">
        <v>677311.46</v>
      </c>
      <c r="M38" s="1">
        <v>238884.68</v>
      </c>
      <c r="N38" s="3">
        <f t="shared" si="2"/>
        <v>6499086.2999999998</v>
      </c>
      <c r="O38" s="1">
        <f t="shared" si="3"/>
        <v>19497258.899999999</v>
      </c>
    </row>
    <row r="39" spans="1:15">
      <c r="A39" s="2" t="s">
        <v>75</v>
      </c>
      <c r="B39" s="2" t="s">
        <v>76</v>
      </c>
      <c r="C39" s="1">
        <v>5779164.6100000003</v>
      </c>
      <c r="D39" s="1">
        <v>0</v>
      </c>
      <c r="E39" s="1">
        <v>3168244.41</v>
      </c>
      <c r="F39" s="3">
        <f t="shared" si="0"/>
        <v>8947409.0199999996</v>
      </c>
      <c r="G39" s="1">
        <v>5779164.6100000003</v>
      </c>
      <c r="H39" s="1">
        <v>0</v>
      </c>
      <c r="I39" s="1">
        <v>3168244.41</v>
      </c>
      <c r="J39" s="3">
        <f t="shared" si="1"/>
        <v>8947409.0199999996</v>
      </c>
      <c r="K39" s="1">
        <v>5779164.6100000003</v>
      </c>
      <c r="L39" s="1">
        <v>0</v>
      </c>
      <c r="M39" s="1">
        <v>3168244.41</v>
      </c>
      <c r="N39" s="3">
        <f t="shared" si="2"/>
        <v>8947409.0199999996</v>
      </c>
      <c r="O39" s="1">
        <f t="shared" si="3"/>
        <v>26842227.059999999</v>
      </c>
    </row>
    <row r="40" spans="1:15">
      <c r="A40" s="7" t="s">
        <v>77</v>
      </c>
      <c r="B40" s="2" t="s">
        <v>78</v>
      </c>
      <c r="C40" s="1">
        <v>71382.37</v>
      </c>
      <c r="D40" s="1">
        <v>577517.64</v>
      </c>
      <c r="E40" s="1">
        <v>91290.39</v>
      </c>
      <c r="F40" s="3">
        <f t="shared" si="0"/>
        <v>740190.4</v>
      </c>
      <c r="G40" s="1">
        <v>71382.37</v>
      </c>
      <c r="H40" s="1">
        <v>577517.64</v>
      </c>
      <c r="I40" s="1">
        <v>91290.39</v>
      </c>
      <c r="J40" s="3">
        <f t="shared" si="1"/>
        <v>740190.4</v>
      </c>
      <c r="K40" s="1">
        <v>71382.37</v>
      </c>
      <c r="L40" s="1">
        <v>577517.64</v>
      </c>
      <c r="M40" s="1">
        <v>91290.39</v>
      </c>
      <c r="N40" s="3">
        <f t="shared" si="2"/>
        <v>740190.4</v>
      </c>
      <c r="O40" s="1">
        <f t="shared" si="3"/>
        <v>2220571.2000000002</v>
      </c>
    </row>
    <row r="41" spans="1:15">
      <c r="A41" s="2" t="s">
        <v>79</v>
      </c>
      <c r="B41" s="2" t="s">
        <v>80</v>
      </c>
      <c r="C41" s="1">
        <v>317837.11</v>
      </c>
      <c r="D41" s="1">
        <v>0</v>
      </c>
      <c r="E41" s="1">
        <v>0</v>
      </c>
      <c r="F41" s="3">
        <f t="shared" si="0"/>
        <v>317837.11</v>
      </c>
      <c r="G41" s="1">
        <v>317837.11</v>
      </c>
      <c r="H41" s="1">
        <v>0</v>
      </c>
      <c r="I41" s="1">
        <v>0</v>
      </c>
      <c r="J41" s="3">
        <f t="shared" si="1"/>
        <v>317837.11</v>
      </c>
      <c r="K41" s="1">
        <v>317837.11</v>
      </c>
      <c r="L41" s="1">
        <v>0</v>
      </c>
      <c r="M41" s="1">
        <v>0</v>
      </c>
      <c r="N41" s="3">
        <f t="shared" si="2"/>
        <v>317837.11</v>
      </c>
      <c r="O41" s="1">
        <f t="shared" si="3"/>
        <v>953511.33</v>
      </c>
    </row>
    <row r="42" spans="1:15">
      <c r="A42" s="7" t="s">
        <v>81</v>
      </c>
      <c r="B42" s="7" t="s">
        <v>82</v>
      </c>
      <c r="C42" s="1">
        <v>5861865.6100000003</v>
      </c>
      <c r="D42" s="1">
        <v>1500566.92</v>
      </c>
      <c r="E42" s="1">
        <v>442063.91</v>
      </c>
      <c r="F42" s="3">
        <f t="shared" si="0"/>
        <v>7804496.4400000004</v>
      </c>
      <c r="G42" s="1">
        <v>5861865.6100000003</v>
      </c>
      <c r="H42" s="1">
        <v>1500566.92</v>
      </c>
      <c r="I42" s="1">
        <v>442063.91</v>
      </c>
      <c r="J42" s="3">
        <f t="shared" si="1"/>
        <v>7804496.4400000004</v>
      </c>
      <c r="K42" s="1">
        <v>5861865.6100000003</v>
      </c>
      <c r="L42" s="1">
        <v>1500566.92</v>
      </c>
      <c r="M42" s="1">
        <v>442063.91</v>
      </c>
      <c r="N42" s="3">
        <f t="shared" si="2"/>
        <v>7804496.4400000004</v>
      </c>
      <c r="O42" s="1">
        <f t="shared" si="3"/>
        <v>23413489.32</v>
      </c>
    </row>
    <row r="43" spans="1:15">
      <c r="A43" s="2" t="s">
        <v>83</v>
      </c>
      <c r="B43" s="2" t="s">
        <v>84</v>
      </c>
      <c r="C43" s="1">
        <v>252866.98</v>
      </c>
      <c r="D43" s="1">
        <v>0</v>
      </c>
      <c r="E43" s="1">
        <v>99691.5</v>
      </c>
      <c r="F43" s="3">
        <f t="shared" si="0"/>
        <v>352558.48</v>
      </c>
      <c r="G43" s="1">
        <v>252866.98</v>
      </c>
      <c r="H43" s="1">
        <v>0</v>
      </c>
      <c r="I43" s="1">
        <v>99691.5</v>
      </c>
      <c r="J43" s="3">
        <f t="shared" si="1"/>
        <v>352558.48</v>
      </c>
      <c r="K43" s="1">
        <v>252866.98</v>
      </c>
      <c r="L43" s="1">
        <v>0</v>
      </c>
      <c r="M43" s="1">
        <v>99691.5</v>
      </c>
      <c r="N43" s="3">
        <f t="shared" si="2"/>
        <v>352558.48</v>
      </c>
      <c r="O43" s="1">
        <f t="shared" si="3"/>
        <v>1057675.44</v>
      </c>
    </row>
    <row r="44" spans="1:15">
      <c r="A44" s="2" t="s">
        <v>85</v>
      </c>
      <c r="B44" s="2" t="s">
        <v>86</v>
      </c>
      <c r="C44" s="1">
        <v>91243.36</v>
      </c>
      <c r="D44" s="1">
        <v>0</v>
      </c>
      <c r="E44" s="1">
        <v>0</v>
      </c>
      <c r="F44" s="3">
        <f t="shared" si="0"/>
        <v>91243.36</v>
      </c>
      <c r="G44" s="1">
        <v>91243.36</v>
      </c>
      <c r="H44" s="1">
        <v>0</v>
      </c>
      <c r="I44" s="1">
        <v>0</v>
      </c>
      <c r="J44" s="3">
        <f t="shared" si="1"/>
        <v>91243.36</v>
      </c>
      <c r="K44" s="1">
        <v>91243.36</v>
      </c>
      <c r="L44" s="1">
        <v>0</v>
      </c>
      <c r="M44" s="1">
        <v>0</v>
      </c>
      <c r="N44" s="3">
        <f t="shared" si="2"/>
        <v>91243.36</v>
      </c>
      <c r="O44" s="1">
        <f t="shared" si="3"/>
        <v>273730.08</v>
      </c>
    </row>
    <row r="45" spans="1:15">
      <c r="A45" s="2" t="s">
        <v>87</v>
      </c>
      <c r="B45" s="2" t="s">
        <v>88</v>
      </c>
      <c r="C45" s="1">
        <v>0</v>
      </c>
      <c r="D45" s="1">
        <v>1141288.78</v>
      </c>
      <c r="E45" s="1">
        <v>18209.04</v>
      </c>
      <c r="F45" s="3">
        <f t="shared" si="0"/>
        <v>1159497.82</v>
      </c>
      <c r="G45" s="1">
        <v>0</v>
      </c>
      <c r="H45" s="1">
        <v>1141288.78</v>
      </c>
      <c r="I45" s="1">
        <v>18209.04</v>
      </c>
      <c r="J45" s="3">
        <f t="shared" si="1"/>
        <v>1159497.82</v>
      </c>
      <c r="K45" s="1">
        <v>0</v>
      </c>
      <c r="L45" s="1">
        <v>1141288.78</v>
      </c>
      <c r="M45" s="1">
        <v>18209.04</v>
      </c>
      <c r="N45" s="3">
        <f t="shared" si="2"/>
        <v>1159497.82</v>
      </c>
      <c r="O45" s="1">
        <f t="shared" si="3"/>
        <v>3478493.46</v>
      </c>
    </row>
    <row r="46" spans="1:15">
      <c r="A46" s="2" t="s">
        <v>89</v>
      </c>
      <c r="B46" s="2" t="s">
        <v>90</v>
      </c>
      <c r="C46" s="1">
        <v>272911.14</v>
      </c>
      <c r="D46" s="1">
        <v>0</v>
      </c>
      <c r="E46" s="1">
        <v>77612.820000000007</v>
      </c>
      <c r="F46" s="3">
        <f t="shared" si="0"/>
        <v>350523.96</v>
      </c>
      <c r="G46" s="1">
        <v>272911.14</v>
      </c>
      <c r="H46" s="1">
        <v>0</v>
      </c>
      <c r="I46" s="1">
        <v>77612.820000000007</v>
      </c>
      <c r="J46" s="3">
        <f t="shared" si="1"/>
        <v>350523.96</v>
      </c>
      <c r="K46" s="1">
        <v>272911.14</v>
      </c>
      <c r="L46" s="1">
        <v>0</v>
      </c>
      <c r="M46" s="1">
        <v>77612.820000000007</v>
      </c>
      <c r="N46" s="3">
        <f t="shared" si="2"/>
        <v>350523.96</v>
      </c>
      <c r="O46" s="1">
        <f t="shared" si="3"/>
        <v>1051571.8800000001</v>
      </c>
    </row>
    <row r="47" spans="1:15">
      <c r="A47" s="2" t="s">
        <v>91</v>
      </c>
      <c r="B47" s="2" t="s">
        <v>92</v>
      </c>
      <c r="C47" s="1">
        <v>644947.73</v>
      </c>
      <c r="D47" s="1">
        <v>0</v>
      </c>
      <c r="E47" s="1">
        <v>200011.95</v>
      </c>
      <c r="F47" s="3">
        <f t="shared" si="0"/>
        <v>844959.67999999993</v>
      </c>
      <c r="G47" s="1">
        <v>644947.73</v>
      </c>
      <c r="H47" s="1">
        <v>0</v>
      </c>
      <c r="I47" s="1">
        <v>200011.95</v>
      </c>
      <c r="J47" s="3">
        <f t="shared" si="1"/>
        <v>844959.67999999993</v>
      </c>
      <c r="K47" s="1">
        <v>644947.73</v>
      </c>
      <c r="L47" s="1">
        <v>0</v>
      </c>
      <c r="M47" s="1">
        <v>200011.95</v>
      </c>
      <c r="N47" s="3">
        <f t="shared" si="2"/>
        <v>844959.67999999993</v>
      </c>
      <c r="O47" s="1">
        <f t="shared" si="3"/>
        <v>2534879.04</v>
      </c>
    </row>
    <row r="48" spans="1:15">
      <c r="A48" s="2" t="s">
        <v>93</v>
      </c>
      <c r="B48" s="2" t="s">
        <v>94</v>
      </c>
      <c r="C48" s="1">
        <v>0</v>
      </c>
      <c r="D48" s="1">
        <v>0</v>
      </c>
      <c r="E48" s="1">
        <v>294114.5</v>
      </c>
      <c r="F48" s="3">
        <f t="shared" si="0"/>
        <v>294114.5</v>
      </c>
      <c r="G48" s="1">
        <v>0</v>
      </c>
      <c r="H48" s="1">
        <v>0</v>
      </c>
      <c r="I48" s="1">
        <v>294114.5</v>
      </c>
      <c r="J48" s="3">
        <f t="shared" si="1"/>
        <v>294114.5</v>
      </c>
      <c r="K48" s="1">
        <v>0</v>
      </c>
      <c r="L48" s="1">
        <v>0</v>
      </c>
      <c r="M48" s="1">
        <v>294114.5</v>
      </c>
      <c r="N48" s="3">
        <f t="shared" si="2"/>
        <v>294114.5</v>
      </c>
      <c r="O48" s="1">
        <f t="shared" si="3"/>
        <v>882343.5</v>
      </c>
    </row>
    <row r="49" spans="1:15">
      <c r="A49" s="2" t="s">
        <v>95</v>
      </c>
      <c r="B49" s="2" t="s">
        <v>96</v>
      </c>
      <c r="C49" s="1">
        <v>0</v>
      </c>
      <c r="D49" s="1">
        <v>0</v>
      </c>
      <c r="E49" s="1">
        <v>146610.69</v>
      </c>
      <c r="F49" s="3">
        <f t="shared" si="0"/>
        <v>146610.69</v>
      </c>
      <c r="G49" s="1">
        <v>0</v>
      </c>
      <c r="H49" s="1">
        <v>0</v>
      </c>
      <c r="I49" s="1">
        <v>146610.69</v>
      </c>
      <c r="J49" s="3">
        <f t="shared" si="1"/>
        <v>146610.69</v>
      </c>
      <c r="K49" s="1">
        <v>0</v>
      </c>
      <c r="L49" s="1">
        <v>0</v>
      </c>
      <c r="M49" s="1">
        <v>146610.69</v>
      </c>
      <c r="N49" s="3">
        <f t="shared" si="2"/>
        <v>146610.69</v>
      </c>
      <c r="O49" s="1">
        <f t="shared" si="3"/>
        <v>439832.07</v>
      </c>
    </row>
    <row r="50" spans="1:15">
      <c r="A50" s="2" t="s">
        <v>97</v>
      </c>
      <c r="B50" s="2" t="s">
        <v>98</v>
      </c>
      <c r="C50" s="1">
        <v>459180.19</v>
      </c>
      <c r="D50" s="1">
        <v>0</v>
      </c>
      <c r="E50" s="1">
        <v>5827.99</v>
      </c>
      <c r="F50" s="3">
        <f t="shared" si="0"/>
        <v>465008.18</v>
      </c>
      <c r="G50" s="1">
        <v>459180.19</v>
      </c>
      <c r="H50" s="1">
        <v>0</v>
      </c>
      <c r="I50" s="1">
        <v>5827.99</v>
      </c>
      <c r="J50" s="3">
        <f t="shared" si="1"/>
        <v>465008.18</v>
      </c>
      <c r="K50" s="1">
        <v>459180.19</v>
      </c>
      <c r="L50" s="1">
        <v>0</v>
      </c>
      <c r="M50" s="1">
        <v>5827.99</v>
      </c>
      <c r="N50" s="3">
        <f t="shared" si="2"/>
        <v>465008.18</v>
      </c>
      <c r="O50" s="1">
        <f t="shared" si="3"/>
        <v>1395024.54</v>
      </c>
    </row>
    <row r="51" spans="1:15">
      <c r="A51" s="2" t="s">
        <v>99</v>
      </c>
      <c r="B51" s="2" t="s">
        <v>100</v>
      </c>
      <c r="C51" s="1">
        <v>36092.51</v>
      </c>
      <c r="D51" s="1">
        <v>0</v>
      </c>
      <c r="E51" s="1">
        <v>0</v>
      </c>
      <c r="F51" s="3">
        <f t="shared" si="0"/>
        <v>36092.51</v>
      </c>
      <c r="G51" s="1">
        <v>36092.51</v>
      </c>
      <c r="H51" s="1">
        <v>0</v>
      </c>
      <c r="I51" s="1">
        <v>0</v>
      </c>
      <c r="J51" s="3">
        <f t="shared" si="1"/>
        <v>36092.51</v>
      </c>
      <c r="K51" s="1">
        <v>36092.51</v>
      </c>
      <c r="L51" s="1">
        <v>0</v>
      </c>
      <c r="M51" s="1">
        <v>0</v>
      </c>
      <c r="N51" s="3">
        <f t="shared" si="2"/>
        <v>36092.51</v>
      </c>
      <c r="O51" s="1">
        <f t="shared" si="3"/>
        <v>108277.53</v>
      </c>
    </row>
    <row r="52" spans="1:15">
      <c r="A52" s="2" t="s">
        <v>101</v>
      </c>
      <c r="B52" s="2" t="s">
        <v>102</v>
      </c>
      <c r="C52" s="1">
        <v>0</v>
      </c>
      <c r="D52" s="1">
        <v>0</v>
      </c>
      <c r="E52" s="1">
        <v>373914.79</v>
      </c>
      <c r="F52" s="3">
        <f t="shared" si="0"/>
        <v>373914.79</v>
      </c>
      <c r="G52" s="1">
        <v>0</v>
      </c>
      <c r="H52" s="1">
        <v>0</v>
      </c>
      <c r="I52" s="1">
        <v>373914.79</v>
      </c>
      <c r="J52" s="3">
        <f t="shared" si="1"/>
        <v>373914.79</v>
      </c>
      <c r="K52" s="1">
        <v>0</v>
      </c>
      <c r="L52" s="1">
        <v>0</v>
      </c>
      <c r="M52" s="1">
        <v>373914.79</v>
      </c>
      <c r="N52" s="3">
        <f t="shared" si="2"/>
        <v>373914.79</v>
      </c>
      <c r="O52" s="1">
        <f t="shared" si="3"/>
        <v>1121744.3699999999</v>
      </c>
    </row>
    <row r="53" spans="1:15">
      <c r="A53" s="2" t="s">
        <v>103</v>
      </c>
      <c r="B53" s="2" t="s">
        <v>104</v>
      </c>
      <c r="C53" s="1">
        <v>6872.67</v>
      </c>
      <c r="D53" s="1">
        <v>0</v>
      </c>
      <c r="E53" s="1">
        <v>28806.16</v>
      </c>
      <c r="F53" s="3">
        <f t="shared" si="0"/>
        <v>35678.83</v>
      </c>
      <c r="G53" s="1">
        <v>6872.67</v>
      </c>
      <c r="H53" s="1">
        <v>0</v>
      </c>
      <c r="I53" s="1">
        <v>28806.16</v>
      </c>
      <c r="J53" s="3">
        <f t="shared" si="1"/>
        <v>35678.83</v>
      </c>
      <c r="K53" s="1">
        <v>6872.67</v>
      </c>
      <c r="L53" s="1">
        <v>0</v>
      </c>
      <c r="M53" s="1">
        <v>28806.16</v>
      </c>
      <c r="N53" s="3">
        <f t="shared" si="2"/>
        <v>35678.83</v>
      </c>
      <c r="O53" s="1">
        <f t="shared" si="3"/>
        <v>107036.49</v>
      </c>
    </row>
    <row r="54" spans="1:15">
      <c r="A54" s="2" t="s">
        <v>105</v>
      </c>
      <c r="B54" s="2" t="s">
        <v>106</v>
      </c>
      <c r="C54" s="1">
        <v>0</v>
      </c>
      <c r="D54" s="1">
        <v>0</v>
      </c>
      <c r="E54" s="1">
        <v>12883.31</v>
      </c>
      <c r="F54" s="3">
        <f t="shared" si="0"/>
        <v>12883.31</v>
      </c>
      <c r="G54" s="1">
        <v>0</v>
      </c>
      <c r="H54" s="1">
        <v>0</v>
      </c>
      <c r="I54" s="1">
        <v>12883.31</v>
      </c>
      <c r="J54" s="3">
        <f t="shared" si="1"/>
        <v>12883.31</v>
      </c>
      <c r="K54" s="1">
        <v>0</v>
      </c>
      <c r="L54" s="1">
        <v>0</v>
      </c>
      <c r="M54" s="1">
        <v>12883.31</v>
      </c>
      <c r="N54" s="3">
        <f t="shared" si="2"/>
        <v>12883.31</v>
      </c>
      <c r="O54" s="1">
        <f t="shared" si="3"/>
        <v>38649.93</v>
      </c>
    </row>
    <row r="55" spans="1:15">
      <c r="A55" s="2" t="s">
        <v>107</v>
      </c>
      <c r="B55" s="2" t="s">
        <v>108</v>
      </c>
      <c r="C55" s="1">
        <v>0</v>
      </c>
      <c r="D55" s="1">
        <v>0</v>
      </c>
      <c r="E55" s="1">
        <v>50553.16</v>
      </c>
      <c r="F55" s="3">
        <f t="shared" si="0"/>
        <v>50553.16</v>
      </c>
      <c r="G55" s="1">
        <v>0</v>
      </c>
      <c r="H55" s="1">
        <v>0</v>
      </c>
      <c r="I55" s="1">
        <v>50553.16</v>
      </c>
      <c r="J55" s="3">
        <f t="shared" si="1"/>
        <v>50553.16</v>
      </c>
      <c r="K55" s="1">
        <v>0</v>
      </c>
      <c r="L55" s="1">
        <v>0</v>
      </c>
      <c r="M55" s="1">
        <v>50553.16</v>
      </c>
      <c r="N55" s="3">
        <f t="shared" si="2"/>
        <v>50553.16</v>
      </c>
      <c r="O55" s="1">
        <f t="shared" si="3"/>
        <v>151659.48000000001</v>
      </c>
    </row>
    <row r="56" spans="1:15">
      <c r="A56" s="2" t="s">
        <v>109</v>
      </c>
      <c r="B56" s="2" t="s">
        <v>110</v>
      </c>
      <c r="C56" s="1">
        <v>303159.62</v>
      </c>
      <c r="D56" s="1">
        <v>0</v>
      </c>
      <c r="E56" s="1">
        <v>177087.3</v>
      </c>
      <c r="F56" s="3">
        <f t="shared" si="0"/>
        <v>480246.92</v>
      </c>
      <c r="G56" s="1">
        <v>303159.62</v>
      </c>
      <c r="H56" s="1">
        <v>0</v>
      </c>
      <c r="I56" s="1">
        <v>177087.3</v>
      </c>
      <c r="J56" s="3">
        <f t="shared" si="1"/>
        <v>480246.92</v>
      </c>
      <c r="K56" s="1">
        <v>303159.62</v>
      </c>
      <c r="L56" s="1">
        <v>0</v>
      </c>
      <c r="M56" s="1">
        <v>177087.3</v>
      </c>
      <c r="N56" s="3">
        <f t="shared" si="2"/>
        <v>480246.92</v>
      </c>
      <c r="O56" s="1">
        <f t="shared" si="3"/>
        <v>1440740.76</v>
      </c>
    </row>
    <row r="57" spans="1:15">
      <c r="A57" s="2" t="s">
        <v>111</v>
      </c>
      <c r="B57" s="2" t="s">
        <v>112</v>
      </c>
      <c r="C57" s="1">
        <v>2573076.16</v>
      </c>
      <c r="D57" s="1">
        <v>75437.34</v>
      </c>
      <c r="E57" s="1">
        <v>129159.42</v>
      </c>
      <c r="F57" s="3">
        <f t="shared" si="0"/>
        <v>2777672.92</v>
      </c>
      <c r="G57" s="1">
        <v>2573076.16</v>
      </c>
      <c r="H57" s="1">
        <v>75437.34</v>
      </c>
      <c r="I57" s="1">
        <v>129159.42</v>
      </c>
      <c r="J57" s="3">
        <f t="shared" si="1"/>
        <v>2777672.92</v>
      </c>
      <c r="K57" s="1">
        <v>2573076.16</v>
      </c>
      <c r="L57" s="1">
        <v>75437.34</v>
      </c>
      <c r="M57" s="1">
        <v>129159.42</v>
      </c>
      <c r="N57" s="3">
        <f t="shared" si="2"/>
        <v>2777672.92</v>
      </c>
      <c r="O57" s="1">
        <f t="shared" si="3"/>
        <v>8333018.7599999998</v>
      </c>
    </row>
    <row r="58" spans="1:15">
      <c r="A58" s="2" t="s">
        <v>113</v>
      </c>
      <c r="B58" s="2" t="s">
        <v>114</v>
      </c>
      <c r="C58" s="1">
        <v>0</v>
      </c>
      <c r="D58" s="1">
        <v>0</v>
      </c>
      <c r="E58" s="1">
        <v>257497.64</v>
      </c>
      <c r="F58" s="3">
        <f t="shared" si="0"/>
        <v>257497.64</v>
      </c>
      <c r="G58" s="1">
        <v>0</v>
      </c>
      <c r="H58" s="1">
        <v>0</v>
      </c>
      <c r="I58" s="1">
        <v>257497.64</v>
      </c>
      <c r="J58" s="3">
        <f t="shared" si="1"/>
        <v>257497.64</v>
      </c>
      <c r="K58" s="1">
        <v>0</v>
      </c>
      <c r="L58" s="1">
        <v>0</v>
      </c>
      <c r="M58" s="1">
        <v>257497.64</v>
      </c>
      <c r="N58" s="3">
        <f t="shared" si="2"/>
        <v>257497.64</v>
      </c>
      <c r="O58" s="1">
        <f t="shared" si="3"/>
        <v>772492.92</v>
      </c>
    </row>
    <row r="59" spans="1:15">
      <c r="A59" s="2" t="s">
        <v>115</v>
      </c>
      <c r="B59" s="2" t="s">
        <v>116</v>
      </c>
      <c r="C59" s="1">
        <v>0</v>
      </c>
      <c r="D59" s="1">
        <v>0</v>
      </c>
      <c r="E59" s="1">
        <v>334816</v>
      </c>
      <c r="F59" s="3">
        <f t="shared" si="0"/>
        <v>334816</v>
      </c>
      <c r="G59" s="1">
        <v>0</v>
      </c>
      <c r="H59" s="1">
        <v>0</v>
      </c>
      <c r="I59" s="1">
        <v>334816</v>
      </c>
      <c r="J59" s="3">
        <f t="shared" si="1"/>
        <v>334816</v>
      </c>
      <c r="K59" s="1">
        <v>0</v>
      </c>
      <c r="L59" s="1">
        <v>0</v>
      </c>
      <c r="M59" s="1">
        <v>334816</v>
      </c>
      <c r="N59" s="3">
        <f t="shared" si="2"/>
        <v>334816</v>
      </c>
      <c r="O59" s="1">
        <f t="shared" si="3"/>
        <v>1004448</v>
      </c>
    </row>
    <row r="60" spans="1:15">
      <c r="A60" s="2" t="s">
        <v>117</v>
      </c>
      <c r="B60" s="2" t="s">
        <v>118</v>
      </c>
      <c r="C60" s="1">
        <v>0</v>
      </c>
      <c r="D60" s="1">
        <v>0</v>
      </c>
      <c r="E60" s="1">
        <v>88378.55</v>
      </c>
      <c r="F60" s="3">
        <f t="shared" si="0"/>
        <v>88378.55</v>
      </c>
      <c r="G60" s="1">
        <v>0</v>
      </c>
      <c r="H60" s="1">
        <v>0</v>
      </c>
      <c r="I60" s="1">
        <v>88378.55</v>
      </c>
      <c r="J60" s="3">
        <f t="shared" si="1"/>
        <v>88378.55</v>
      </c>
      <c r="K60" s="1">
        <v>0</v>
      </c>
      <c r="L60" s="1">
        <v>0</v>
      </c>
      <c r="M60" s="1">
        <v>88378.55</v>
      </c>
      <c r="N60" s="3">
        <f t="shared" si="2"/>
        <v>88378.55</v>
      </c>
      <c r="O60" s="1">
        <f t="shared" si="3"/>
        <v>265135.65000000002</v>
      </c>
    </row>
    <row r="61" spans="1:15">
      <c r="A61" s="2" t="s">
        <v>119</v>
      </c>
      <c r="B61" s="2" t="s">
        <v>120</v>
      </c>
      <c r="C61" s="1">
        <v>0</v>
      </c>
      <c r="D61" s="1">
        <v>0</v>
      </c>
      <c r="E61" s="1">
        <v>42374.62</v>
      </c>
      <c r="F61" s="3">
        <f t="shared" si="0"/>
        <v>42374.62</v>
      </c>
      <c r="G61" s="1">
        <v>0</v>
      </c>
      <c r="H61" s="1">
        <v>0</v>
      </c>
      <c r="I61" s="1">
        <v>42374.62</v>
      </c>
      <c r="J61" s="3">
        <f t="shared" si="1"/>
        <v>42374.62</v>
      </c>
      <c r="K61" s="1">
        <v>0</v>
      </c>
      <c r="L61" s="1">
        <v>0</v>
      </c>
      <c r="M61" s="1">
        <v>42374.62</v>
      </c>
      <c r="N61" s="3">
        <f t="shared" si="2"/>
        <v>42374.62</v>
      </c>
      <c r="O61" s="1">
        <f t="shared" si="3"/>
        <v>127123.86000000002</v>
      </c>
    </row>
    <row r="62" spans="1:15">
      <c r="A62" s="2" t="s">
        <v>121</v>
      </c>
      <c r="B62" s="2" t="s">
        <v>122</v>
      </c>
      <c r="C62" s="1">
        <v>354805.96</v>
      </c>
      <c r="D62" s="1">
        <v>0</v>
      </c>
      <c r="E62" s="1">
        <v>4423.4799999999996</v>
      </c>
      <c r="F62" s="3">
        <f t="shared" si="0"/>
        <v>359229.44</v>
      </c>
      <c r="G62" s="1">
        <v>354805.96</v>
      </c>
      <c r="H62" s="1">
        <v>0</v>
      </c>
      <c r="I62" s="1">
        <v>4423.4799999999996</v>
      </c>
      <c r="J62" s="3">
        <f t="shared" si="1"/>
        <v>359229.44</v>
      </c>
      <c r="K62" s="1">
        <v>354805.96</v>
      </c>
      <c r="L62" s="1">
        <v>0</v>
      </c>
      <c r="M62" s="1">
        <v>4423.4799999999996</v>
      </c>
      <c r="N62" s="3">
        <f t="shared" si="2"/>
        <v>359229.44</v>
      </c>
      <c r="O62" s="1">
        <f t="shared" si="3"/>
        <v>1077688.3200000001</v>
      </c>
    </row>
    <row r="63" spans="1:15">
      <c r="A63" s="2" t="s">
        <v>123</v>
      </c>
      <c r="B63" s="2" t="s">
        <v>124</v>
      </c>
      <c r="C63" s="1">
        <v>0</v>
      </c>
      <c r="D63" s="1">
        <v>0</v>
      </c>
      <c r="E63" s="1">
        <v>19703.89</v>
      </c>
      <c r="F63" s="3">
        <f t="shared" si="0"/>
        <v>19703.89</v>
      </c>
      <c r="G63" s="1">
        <v>0</v>
      </c>
      <c r="H63" s="1">
        <v>0</v>
      </c>
      <c r="I63" s="1">
        <v>19703.89</v>
      </c>
      <c r="J63" s="3">
        <f t="shared" si="1"/>
        <v>19703.89</v>
      </c>
      <c r="K63" s="1">
        <v>0</v>
      </c>
      <c r="L63" s="1">
        <v>0</v>
      </c>
      <c r="M63" s="1">
        <v>19703.89</v>
      </c>
      <c r="N63" s="3">
        <f t="shared" si="2"/>
        <v>19703.89</v>
      </c>
      <c r="O63" s="1">
        <f t="shared" si="3"/>
        <v>59111.67</v>
      </c>
    </row>
    <row r="64" spans="1:15">
      <c r="A64" s="2" t="s">
        <v>125</v>
      </c>
      <c r="B64" s="2" t="s">
        <v>126</v>
      </c>
      <c r="C64" s="1">
        <v>0</v>
      </c>
      <c r="D64" s="1">
        <v>0</v>
      </c>
      <c r="E64" s="1">
        <v>3177.34</v>
      </c>
      <c r="F64" s="3">
        <f t="shared" si="0"/>
        <v>3177.34</v>
      </c>
      <c r="G64" s="1">
        <v>0</v>
      </c>
      <c r="H64" s="1">
        <v>0</v>
      </c>
      <c r="I64" s="1">
        <v>3177.34</v>
      </c>
      <c r="J64" s="3">
        <f t="shared" si="1"/>
        <v>3177.34</v>
      </c>
      <c r="K64" s="1">
        <v>0</v>
      </c>
      <c r="L64" s="1">
        <v>0</v>
      </c>
      <c r="M64" s="1">
        <v>3177.34</v>
      </c>
      <c r="N64" s="3">
        <f t="shared" si="2"/>
        <v>3177.34</v>
      </c>
      <c r="O64" s="1">
        <f t="shared" si="3"/>
        <v>9532.02</v>
      </c>
    </row>
    <row r="65" spans="1:15">
      <c r="A65" s="2" t="s">
        <v>127</v>
      </c>
      <c r="B65" s="2" t="s">
        <v>128</v>
      </c>
      <c r="C65" s="1">
        <v>0</v>
      </c>
      <c r="D65" s="1">
        <v>0</v>
      </c>
      <c r="E65" s="1">
        <v>0</v>
      </c>
      <c r="F65" s="3">
        <f t="shared" si="0"/>
        <v>0</v>
      </c>
      <c r="G65" s="1">
        <v>0</v>
      </c>
      <c r="H65" s="1">
        <v>0</v>
      </c>
      <c r="I65" s="1">
        <v>0</v>
      </c>
      <c r="J65" s="3">
        <f t="shared" si="1"/>
        <v>0</v>
      </c>
      <c r="K65" s="1">
        <v>0</v>
      </c>
      <c r="L65" s="1">
        <v>0</v>
      </c>
      <c r="M65" s="1">
        <v>0</v>
      </c>
      <c r="N65" s="3">
        <f t="shared" si="2"/>
        <v>0</v>
      </c>
      <c r="O65" s="1">
        <f t="shared" si="3"/>
        <v>0</v>
      </c>
    </row>
    <row r="66" spans="1:15">
      <c r="A66" s="7" t="s">
        <v>129</v>
      </c>
      <c r="B66" s="7" t="s">
        <v>130</v>
      </c>
      <c r="C66" s="1">
        <v>0</v>
      </c>
      <c r="D66" s="1">
        <v>0</v>
      </c>
      <c r="E66" s="1">
        <v>179289.46</v>
      </c>
      <c r="F66" s="3">
        <f t="shared" si="0"/>
        <v>179289.46</v>
      </c>
      <c r="G66" s="1">
        <v>0</v>
      </c>
      <c r="H66" s="1">
        <v>0</v>
      </c>
      <c r="I66" s="1">
        <v>179289.46</v>
      </c>
      <c r="J66" s="3">
        <f t="shared" si="1"/>
        <v>179289.46</v>
      </c>
      <c r="K66" s="1">
        <v>0</v>
      </c>
      <c r="L66" s="1">
        <v>0</v>
      </c>
      <c r="M66" s="1">
        <v>179289.46</v>
      </c>
      <c r="N66" s="3">
        <f t="shared" si="2"/>
        <v>179289.46</v>
      </c>
      <c r="O66" s="1">
        <f t="shared" si="3"/>
        <v>537868.38</v>
      </c>
    </row>
    <row r="67" spans="1:15">
      <c r="A67" s="2" t="s">
        <v>131</v>
      </c>
      <c r="B67" s="2" t="s">
        <v>132</v>
      </c>
      <c r="C67" s="1">
        <v>977777.51</v>
      </c>
      <c r="D67" s="1">
        <v>144143.93</v>
      </c>
      <c r="E67" s="1">
        <v>109027.17</v>
      </c>
      <c r="F67" s="3">
        <f t="shared" ref="F67:F88" si="4">+E67+D67+C67</f>
        <v>1230948.6099999999</v>
      </c>
      <c r="G67" s="1">
        <v>977777.51</v>
      </c>
      <c r="H67" s="1">
        <v>144143.93</v>
      </c>
      <c r="I67" s="1">
        <v>109027.17</v>
      </c>
      <c r="J67" s="3">
        <f t="shared" ref="J67:J88" si="5">+I67+H67+G67</f>
        <v>1230948.6099999999</v>
      </c>
      <c r="K67" s="1">
        <v>977777.51</v>
      </c>
      <c r="L67" s="1">
        <v>144143.93</v>
      </c>
      <c r="M67" s="1">
        <v>109027.17</v>
      </c>
      <c r="N67" s="3">
        <f t="shared" ref="N67:N88" si="6">+M67+L67+K67</f>
        <v>1230948.6099999999</v>
      </c>
      <c r="O67" s="1">
        <f t="shared" ref="O67:O88" si="7">+N67+J67+F67</f>
        <v>3692845.8299999996</v>
      </c>
    </row>
    <row r="68" spans="1:15">
      <c r="A68" s="2" t="s">
        <v>133</v>
      </c>
      <c r="B68" s="7" t="s">
        <v>134</v>
      </c>
      <c r="C68" s="1">
        <v>2342489.19</v>
      </c>
      <c r="D68" s="1">
        <v>419084.16</v>
      </c>
      <c r="E68" s="1">
        <v>150324.16</v>
      </c>
      <c r="F68" s="3">
        <f t="shared" si="4"/>
        <v>2911897.51</v>
      </c>
      <c r="G68" s="1">
        <v>2342489.19</v>
      </c>
      <c r="H68" s="1">
        <v>419084.16</v>
      </c>
      <c r="I68" s="1">
        <v>150324.16</v>
      </c>
      <c r="J68" s="3">
        <f t="shared" si="5"/>
        <v>2911897.51</v>
      </c>
      <c r="K68" s="1">
        <v>2342489.19</v>
      </c>
      <c r="L68" s="1">
        <v>419084.16</v>
      </c>
      <c r="M68" s="1">
        <v>150324.16</v>
      </c>
      <c r="N68" s="3">
        <f t="shared" si="6"/>
        <v>2911897.51</v>
      </c>
      <c r="O68" s="1">
        <f t="shared" si="7"/>
        <v>8735692.5299999993</v>
      </c>
    </row>
    <row r="69" spans="1:15">
      <c r="A69" s="2" t="s">
        <v>135</v>
      </c>
      <c r="B69" s="2" t="s">
        <v>136</v>
      </c>
      <c r="C69" s="1">
        <v>0</v>
      </c>
      <c r="D69" s="1">
        <v>174042.75</v>
      </c>
      <c r="E69" s="1">
        <v>0</v>
      </c>
      <c r="F69" s="3">
        <f t="shared" si="4"/>
        <v>174042.75</v>
      </c>
      <c r="G69" s="1">
        <v>0</v>
      </c>
      <c r="H69" s="1">
        <v>174042.75</v>
      </c>
      <c r="I69" s="1">
        <v>0</v>
      </c>
      <c r="J69" s="3">
        <f t="shared" si="5"/>
        <v>174042.75</v>
      </c>
      <c r="K69" s="1">
        <v>0</v>
      </c>
      <c r="L69" s="1">
        <v>174042.75</v>
      </c>
      <c r="M69" s="1">
        <v>0</v>
      </c>
      <c r="N69" s="3">
        <f t="shared" si="6"/>
        <v>174042.75</v>
      </c>
      <c r="O69" s="1">
        <f t="shared" si="7"/>
        <v>522128.25</v>
      </c>
    </row>
    <row r="70" spans="1:15">
      <c r="A70" s="2" t="s">
        <v>137</v>
      </c>
      <c r="B70" s="2" t="s">
        <v>138</v>
      </c>
      <c r="C70" s="1">
        <v>271938.86</v>
      </c>
      <c r="D70" s="1">
        <v>80031.070000000007</v>
      </c>
      <c r="E70" s="1">
        <v>77107.360000000001</v>
      </c>
      <c r="F70" s="3">
        <f t="shared" si="4"/>
        <v>429077.29</v>
      </c>
      <c r="G70" s="1">
        <v>271938.86</v>
      </c>
      <c r="H70" s="1">
        <v>80031.070000000007</v>
      </c>
      <c r="I70" s="1">
        <v>77107.360000000001</v>
      </c>
      <c r="J70" s="3">
        <f t="shared" si="5"/>
        <v>429077.29</v>
      </c>
      <c r="K70" s="1">
        <v>271938.86</v>
      </c>
      <c r="L70" s="1">
        <v>80031.070000000007</v>
      </c>
      <c r="M70" s="1">
        <v>77107.360000000001</v>
      </c>
      <c r="N70" s="3">
        <f t="shared" si="6"/>
        <v>429077.29</v>
      </c>
      <c r="O70" s="1">
        <f t="shared" si="7"/>
        <v>1287231.8699999999</v>
      </c>
    </row>
    <row r="71" spans="1:15">
      <c r="A71" s="2" t="s">
        <v>139</v>
      </c>
      <c r="B71" s="2" t="s">
        <v>140</v>
      </c>
      <c r="C71" s="1">
        <v>0</v>
      </c>
      <c r="D71" s="1">
        <v>0</v>
      </c>
      <c r="E71" s="1">
        <v>1124.6400000000001</v>
      </c>
      <c r="F71" s="3">
        <f t="shared" si="4"/>
        <v>1124.6400000000001</v>
      </c>
      <c r="G71" s="1">
        <v>0</v>
      </c>
      <c r="H71" s="1">
        <v>0</v>
      </c>
      <c r="I71" s="1">
        <v>1124.6400000000001</v>
      </c>
      <c r="J71" s="3">
        <f t="shared" si="5"/>
        <v>1124.6400000000001</v>
      </c>
      <c r="K71" s="1">
        <v>0</v>
      </c>
      <c r="L71" s="1">
        <v>0</v>
      </c>
      <c r="M71" s="1">
        <v>1124.6400000000001</v>
      </c>
      <c r="N71" s="3">
        <f t="shared" si="6"/>
        <v>1124.6400000000001</v>
      </c>
      <c r="O71" s="1">
        <f t="shared" si="7"/>
        <v>3373.92</v>
      </c>
    </row>
    <row r="72" spans="1:15">
      <c r="A72" s="2" t="s">
        <v>141</v>
      </c>
      <c r="B72" s="2" t="s">
        <v>142</v>
      </c>
      <c r="C72" s="1">
        <v>12178.91</v>
      </c>
      <c r="D72" s="1">
        <v>0</v>
      </c>
      <c r="E72" s="1">
        <v>21202.86</v>
      </c>
      <c r="F72" s="3">
        <f t="shared" si="4"/>
        <v>33381.770000000004</v>
      </c>
      <c r="G72" s="1">
        <v>12178.91</v>
      </c>
      <c r="H72" s="1">
        <v>0</v>
      </c>
      <c r="I72" s="1">
        <v>21202.86</v>
      </c>
      <c r="J72" s="3">
        <f t="shared" si="5"/>
        <v>33381.770000000004</v>
      </c>
      <c r="K72" s="1">
        <v>12178.91</v>
      </c>
      <c r="L72" s="1">
        <v>0</v>
      </c>
      <c r="M72" s="1">
        <v>21202.86</v>
      </c>
      <c r="N72" s="3">
        <f t="shared" si="6"/>
        <v>33381.770000000004</v>
      </c>
      <c r="O72" s="1">
        <f t="shared" si="7"/>
        <v>100145.31000000001</v>
      </c>
    </row>
    <row r="73" spans="1:15">
      <c r="A73" s="2" t="s">
        <v>143</v>
      </c>
      <c r="B73" s="2" t="s">
        <v>144</v>
      </c>
      <c r="C73" s="1">
        <v>20092.669999999998</v>
      </c>
      <c r="D73" s="1">
        <v>0</v>
      </c>
      <c r="E73" s="1">
        <v>41906.65</v>
      </c>
      <c r="F73" s="3">
        <f t="shared" si="4"/>
        <v>61999.32</v>
      </c>
      <c r="G73" s="1">
        <v>20092.669999999998</v>
      </c>
      <c r="H73" s="1">
        <v>0</v>
      </c>
      <c r="I73" s="1">
        <v>41906.65</v>
      </c>
      <c r="J73" s="3">
        <f t="shared" si="5"/>
        <v>61999.32</v>
      </c>
      <c r="K73" s="1">
        <v>20092.669999999998</v>
      </c>
      <c r="L73" s="1">
        <v>0</v>
      </c>
      <c r="M73" s="1">
        <v>41906.65</v>
      </c>
      <c r="N73" s="3">
        <f t="shared" si="6"/>
        <v>61999.32</v>
      </c>
      <c r="O73" s="1">
        <f t="shared" si="7"/>
        <v>185997.96</v>
      </c>
    </row>
    <row r="74" spans="1:15">
      <c r="A74" s="2" t="s">
        <v>145</v>
      </c>
      <c r="B74" s="2" t="s">
        <v>146</v>
      </c>
      <c r="C74" s="1">
        <v>0</v>
      </c>
      <c r="D74" s="1">
        <v>0</v>
      </c>
      <c r="E74" s="1">
        <v>144072.18</v>
      </c>
      <c r="F74" s="3">
        <f t="shared" si="4"/>
        <v>144072.18</v>
      </c>
      <c r="G74" s="1">
        <v>0</v>
      </c>
      <c r="H74" s="1">
        <v>0</v>
      </c>
      <c r="I74" s="1">
        <v>144072.18</v>
      </c>
      <c r="J74" s="3">
        <f t="shared" si="5"/>
        <v>144072.18</v>
      </c>
      <c r="K74" s="1">
        <v>0</v>
      </c>
      <c r="L74" s="1">
        <v>0</v>
      </c>
      <c r="M74" s="1">
        <v>144072.18</v>
      </c>
      <c r="N74" s="3">
        <f t="shared" si="6"/>
        <v>144072.18</v>
      </c>
      <c r="O74" s="1">
        <f t="shared" si="7"/>
        <v>432216.54</v>
      </c>
    </row>
    <row r="75" spans="1:15">
      <c r="A75" s="2" t="s">
        <v>147</v>
      </c>
      <c r="B75" s="2" t="s">
        <v>148</v>
      </c>
      <c r="C75" s="1">
        <v>0</v>
      </c>
      <c r="D75" s="1">
        <v>0</v>
      </c>
      <c r="E75" s="1">
        <v>290688.75</v>
      </c>
      <c r="F75" s="3">
        <f t="shared" si="4"/>
        <v>290688.75</v>
      </c>
      <c r="G75" s="1">
        <v>0</v>
      </c>
      <c r="H75" s="1">
        <v>0</v>
      </c>
      <c r="I75" s="1">
        <v>290688.75</v>
      </c>
      <c r="J75" s="3">
        <f t="shared" si="5"/>
        <v>290688.75</v>
      </c>
      <c r="K75" s="1">
        <v>0</v>
      </c>
      <c r="L75" s="1">
        <v>0</v>
      </c>
      <c r="M75" s="1">
        <v>290688.75</v>
      </c>
      <c r="N75" s="3">
        <f t="shared" si="6"/>
        <v>290688.75</v>
      </c>
      <c r="O75" s="1">
        <f t="shared" si="7"/>
        <v>872066.25</v>
      </c>
    </row>
    <row r="76" spans="1:15">
      <c r="A76" s="2" t="s">
        <v>149</v>
      </c>
      <c r="B76" s="2" t="s">
        <v>150</v>
      </c>
      <c r="C76" s="1">
        <v>0</v>
      </c>
      <c r="D76" s="1">
        <v>0</v>
      </c>
      <c r="E76" s="1">
        <v>96102.61</v>
      </c>
      <c r="F76" s="3">
        <f t="shared" si="4"/>
        <v>96102.61</v>
      </c>
      <c r="G76" s="1">
        <v>0</v>
      </c>
      <c r="H76" s="1">
        <v>0</v>
      </c>
      <c r="I76" s="1">
        <v>96102.61</v>
      </c>
      <c r="J76" s="3">
        <f t="shared" si="5"/>
        <v>96102.61</v>
      </c>
      <c r="K76" s="1">
        <v>0</v>
      </c>
      <c r="L76" s="1">
        <v>0</v>
      </c>
      <c r="M76" s="1">
        <v>96102.61</v>
      </c>
      <c r="N76" s="3">
        <f t="shared" si="6"/>
        <v>96102.61</v>
      </c>
      <c r="O76" s="1">
        <f t="shared" si="7"/>
        <v>288307.83</v>
      </c>
    </row>
    <row r="77" spans="1:15">
      <c r="A77" s="2" t="s">
        <v>151</v>
      </c>
      <c r="B77" s="2" t="s">
        <v>152</v>
      </c>
      <c r="C77" s="1">
        <v>0</v>
      </c>
      <c r="D77" s="1">
        <v>0</v>
      </c>
      <c r="E77" s="1">
        <v>73506.350000000006</v>
      </c>
      <c r="F77" s="3">
        <f t="shared" si="4"/>
        <v>73506.350000000006</v>
      </c>
      <c r="G77" s="1">
        <v>0</v>
      </c>
      <c r="H77" s="1">
        <v>0</v>
      </c>
      <c r="I77" s="1">
        <v>73506.350000000006</v>
      </c>
      <c r="J77" s="3">
        <f t="shared" si="5"/>
        <v>73506.350000000006</v>
      </c>
      <c r="K77" s="1">
        <v>0</v>
      </c>
      <c r="L77" s="1">
        <v>0</v>
      </c>
      <c r="M77" s="1">
        <v>73506.350000000006</v>
      </c>
      <c r="N77" s="3">
        <f t="shared" si="6"/>
        <v>73506.350000000006</v>
      </c>
      <c r="O77" s="1">
        <f t="shared" si="7"/>
        <v>220519.05000000002</v>
      </c>
    </row>
    <row r="78" spans="1:15">
      <c r="A78" s="2" t="s">
        <v>153</v>
      </c>
      <c r="B78" s="2" t="s">
        <v>154</v>
      </c>
      <c r="C78" s="1">
        <v>0</v>
      </c>
      <c r="D78" s="1">
        <v>0</v>
      </c>
      <c r="E78" s="1">
        <v>140902.84</v>
      </c>
      <c r="F78" s="3">
        <f t="shared" si="4"/>
        <v>140902.84</v>
      </c>
      <c r="G78" s="1">
        <v>0</v>
      </c>
      <c r="H78" s="1">
        <v>0</v>
      </c>
      <c r="I78" s="1">
        <v>140902.84</v>
      </c>
      <c r="J78" s="3">
        <f t="shared" si="5"/>
        <v>140902.84</v>
      </c>
      <c r="K78" s="1">
        <v>0</v>
      </c>
      <c r="L78" s="1">
        <v>0</v>
      </c>
      <c r="M78" s="1">
        <v>140902.84</v>
      </c>
      <c r="N78" s="3">
        <f t="shared" si="6"/>
        <v>140902.84</v>
      </c>
      <c r="O78" s="1">
        <f t="shared" si="7"/>
        <v>422708.52</v>
      </c>
    </row>
    <row r="79" spans="1:15">
      <c r="A79" s="2" t="s">
        <v>155</v>
      </c>
      <c r="B79" s="2" t="s">
        <v>156</v>
      </c>
      <c r="C79" s="1">
        <v>0</v>
      </c>
      <c r="D79" s="1">
        <v>0</v>
      </c>
      <c r="E79" s="1">
        <v>28363.03</v>
      </c>
      <c r="F79" s="3">
        <f t="shared" si="4"/>
        <v>28363.03</v>
      </c>
      <c r="G79" s="1">
        <v>0</v>
      </c>
      <c r="H79" s="1">
        <v>0</v>
      </c>
      <c r="I79" s="1">
        <v>28363.03</v>
      </c>
      <c r="J79" s="3">
        <f t="shared" si="5"/>
        <v>28363.03</v>
      </c>
      <c r="K79" s="1">
        <v>0</v>
      </c>
      <c r="L79" s="1">
        <v>0</v>
      </c>
      <c r="M79" s="1">
        <v>28363.03</v>
      </c>
      <c r="N79" s="3">
        <f t="shared" si="6"/>
        <v>28363.03</v>
      </c>
      <c r="O79" s="1">
        <f t="shared" si="7"/>
        <v>85089.09</v>
      </c>
    </row>
    <row r="80" spans="1:15">
      <c r="A80" s="2" t="s">
        <v>157</v>
      </c>
      <c r="B80" s="2" t="s">
        <v>158</v>
      </c>
      <c r="C80" s="1">
        <v>0</v>
      </c>
      <c r="D80" s="1">
        <v>0</v>
      </c>
      <c r="E80" s="1">
        <v>66187.91</v>
      </c>
      <c r="F80" s="3">
        <f t="shared" si="4"/>
        <v>66187.91</v>
      </c>
      <c r="G80" s="1">
        <v>0</v>
      </c>
      <c r="H80" s="1">
        <v>0</v>
      </c>
      <c r="I80" s="1">
        <v>66187.91</v>
      </c>
      <c r="J80" s="3">
        <f t="shared" si="5"/>
        <v>66187.91</v>
      </c>
      <c r="K80" s="1">
        <v>0</v>
      </c>
      <c r="L80" s="1">
        <v>0</v>
      </c>
      <c r="M80" s="1">
        <v>66187.91</v>
      </c>
      <c r="N80" s="3">
        <f t="shared" si="6"/>
        <v>66187.91</v>
      </c>
      <c r="O80" s="1">
        <f t="shared" si="7"/>
        <v>198563.73</v>
      </c>
    </row>
    <row r="81" spans="1:15">
      <c r="A81" s="2" t="s">
        <v>159</v>
      </c>
      <c r="B81" s="2" t="s">
        <v>160</v>
      </c>
      <c r="C81" s="1">
        <v>0</v>
      </c>
      <c r="D81" s="1">
        <v>0</v>
      </c>
      <c r="E81" s="1">
        <v>0</v>
      </c>
      <c r="F81" s="3">
        <f t="shared" si="4"/>
        <v>0</v>
      </c>
      <c r="G81" s="1">
        <v>0</v>
      </c>
      <c r="H81" s="1">
        <v>0</v>
      </c>
      <c r="I81" s="1">
        <v>0</v>
      </c>
      <c r="J81" s="3">
        <f t="shared" si="5"/>
        <v>0</v>
      </c>
      <c r="K81" s="1">
        <v>0</v>
      </c>
      <c r="L81" s="1">
        <v>0</v>
      </c>
      <c r="M81" s="1">
        <v>0</v>
      </c>
      <c r="N81" s="3">
        <f t="shared" si="6"/>
        <v>0</v>
      </c>
      <c r="O81" s="1">
        <f t="shared" si="7"/>
        <v>0</v>
      </c>
    </row>
    <row r="82" spans="1:15">
      <c r="A82" s="2" t="s">
        <v>161</v>
      </c>
      <c r="B82" s="2" t="s">
        <v>162</v>
      </c>
      <c r="C82" s="1">
        <v>0</v>
      </c>
      <c r="D82" s="1">
        <v>0</v>
      </c>
      <c r="E82" s="1">
        <v>38784.54</v>
      </c>
      <c r="F82" s="3">
        <f t="shared" si="4"/>
        <v>38784.54</v>
      </c>
      <c r="G82" s="1">
        <v>0</v>
      </c>
      <c r="H82" s="1">
        <v>0</v>
      </c>
      <c r="I82" s="1">
        <v>38784.54</v>
      </c>
      <c r="J82" s="3">
        <f t="shared" si="5"/>
        <v>38784.54</v>
      </c>
      <c r="K82" s="1">
        <v>0</v>
      </c>
      <c r="L82" s="1">
        <v>0</v>
      </c>
      <c r="M82" s="1">
        <v>38784.54</v>
      </c>
      <c r="N82" s="3">
        <f t="shared" si="6"/>
        <v>38784.54</v>
      </c>
      <c r="O82" s="1">
        <f t="shared" si="7"/>
        <v>116353.62</v>
      </c>
    </row>
    <row r="83" spans="1:15">
      <c r="A83" s="2" t="s">
        <v>163</v>
      </c>
      <c r="B83" s="2" t="s">
        <v>164</v>
      </c>
      <c r="C83" s="1">
        <v>0</v>
      </c>
      <c r="D83" s="1">
        <v>192900.06</v>
      </c>
      <c r="E83" s="1">
        <v>0</v>
      </c>
      <c r="F83" s="3">
        <f t="shared" si="4"/>
        <v>192900.06</v>
      </c>
      <c r="G83" s="1">
        <v>0</v>
      </c>
      <c r="H83" s="1">
        <v>192900.06</v>
      </c>
      <c r="I83" s="1">
        <v>0</v>
      </c>
      <c r="J83" s="3">
        <f t="shared" si="5"/>
        <v>192900.06</v>
      </c>
      <c r="K83" s="1">
        <v>0</v>
      </c>
      <c r="L83" s="1">
        <v>192900.06</v>
      </c>
      <c r="M83" s="1">
        <v>0</v>
      </c>
      <c r="N83" s="3">
        <f t="shared" si="6"/>
        <v>192900.06</v>
      </c>
      <c r="O83" s="1">
        <f t="shared" si="7"/>
        <v>578700.17999999993</v>
      </c>
    </row>
    <row r="84" spans="1:15">
      <c r="A84" s="2" t="s">
        <v>165</v>
      </c>
      <c r="B84" s="2" t="s">
        <v>166</v>
      </c>
      <c r="C84" s="1">
        <v>0</v>
      </c>
      <c r="D84" s="1">
        <v>0</v>
      </c>
      <c r="E84" s="1">
        <v>44544.37</v>
      </c>
      <c r="F84" s="3">
        <f t="shared" si="4"/>
        <v>44544.37</v>
      </c>
      <c r="G84" s="1">
        <v>0</v>
      </c>
      <c r="H84" s="1">
        <v>0</v>
      </c>
      <c r="I84" s="1">
        <v>44544.37</v>
      </c>
      <c r="J84" s="3">
        <f t="shared" si="5"/>
        <v>44544.37</v>
      </c>
      <c r="K84" s="1">
        <v>0</v>
      </c>
      <c r="L84" s="1">
        <v>0</v>
      </c>
      <c r="M84" s="1">
        <v>44544.37</v>
      </c>
      <c r="N84" s="3">
        <f t="shared" si="6"/>
        <v>44544.37</v>
      </c>
      <c r="O84" s="1">
        <f t="shared" si="7"/>
        <v>133633.11000000002</v>
      </c>
    </row>
    <row r="85" spans="1:15">
      <c r="A85" s="2" t="s">
        <v>167</v>
      </c>
      <c r="B85" s="2" t="s">
        <v>168</v>
      </c>
      <c r="C85" s="1">
        <v>0</v>
      </c>
      <c r="D85" s="1">
        <v>0</v>
      </c>
      <c r="E85" s="1">
        <v>75191.05</v>
      </c>
      <c r="F85" s="3">
        <f t="shared" si="4"/>
        <v>75191.05</v>
      </c>
      <c r="G85" s="1">
        <v>0</v>
      </c>
      <c r="H85" s="1">
        <v>0</v>
      </c>
      <c r="I85" s="1">
        <v>75191.05</v>
      </c>
      <c r="J85" s="3">
        <f t="shared" si="5"/>
        <v>75191.05</v>
      </c>
      <c r="K85" s="1">
        <v>0</v>
      </c>
      <c r="L85" s="1">
        <v>0</v>
      </c>
      <c r="M85" s="1">
        <v>75191.05</v>
      </c>
      <c r="N85" s="3">
        <f t="shared" si="6"/>
        <v>75191.05</v>
      </c>
      <c r="O85" s="1">
        <f t="shared" si="7"/>
        <v>225573.15000000002</v>
      </c>
    </row>
    <row r="86" spans="1:15">
      <c r="A86" s="2" t="s">
        <v>169</v>
      </c>
      <c r="B86" s="2" t="s">
        <v>170</v>
      </c>
      <c r="C86" s="1">
        <v>0</v>
      </c>
      <c r="D86" s="1">
        <v>224021.25</v>
      </c>
      <c r="E86" s="1">
        <v>0</v>
      </c>
      <c r="F86" s="3">
        <f t="shared" si="4"/>
        <v>224021.25</v>
      </c>
      <c r="G86" s="1">
        <v>0</v>
      </c>
      <c r="H86" s="1">
        <v>224021.25</v>
      </c>
      <c r="I86" s="1">
        <v>0</v>
      </c>
      <c r="J86" s="3">
        <f t="shared" si="5"/>
        <v>224021.25</v>
      </c>
      <c r="K86" s="1">
        <v>0</v>
      </c>
      <c r="L86" s="1">
        <v>224021.25</v>
      </c>
      <c r="M86" s="1">
        <v>0</v>
      </c>
      <c r="N86" s="3">
        <f t="shared" si="6"/>
        <v>224021.25</v>
      </c>
      <c r="O86" s="1">
        <f t="shared" si="7"/>
        <v>672063.75</v>
      </c>
    </row>
    <row r="87" spans="1:15">
      <c r="A87" s="2" t="s">
        <v>171</v>
      </c>
      <c r="B87" s="2" t="s">
        <v>172</v>
      </c>
      <c r="C87" s="1">
        <v>71075.83</v>
      </c>
      <c r="D87" s="1">
        <v>0</v>
      </c>
      <c r="E87" s="1">
        <v>27501.52</v>
      </c>
      <c r="F87" s="3">
        <f t="shared" si="4"/>
        <v>98577.35</v>
      </c>
      <c r="G87" s="1">
        <v>71075.83</v>
      </c>
      <c r="H87" s="1">
        <v>0</v>
      </c>
      <c r="I87" s="1">
        <v>27501.52</v>
      </c>
      <c r="J87" s="3">
        <f t="shared" si="5"/>
        <v>98577.35</v>
      </c>
      <c r="K87" s="1">
        <v>71075.83</v>
      </c>
      <c r="L87" s="1">
        <v>0</v>
      </c>
      <c r="M87" s="1">
        <v>27501.51</v>
      </c>
      <c r="N87" s="3">
        <f t="shared" si="6"/>
        <v>98577.34</v>
      </c>
      <c r="O87" s="1">
        <f t="shared" si="7"/>
        <v>295732.04000000004</v>
      </c>
    </row>
    <row r="88" spans="1:15">
      <c r="A88" s="2" t="s">
        <v>173</v>
      </c>
      <c r="B88" s="2" t="s">
        <v>174</v>
      </c>
      <c r="C88" s="1">
        <v>0</v>
      </c>
      <c r="D88" s="1">
        <v>0</v>
      </c>
      <c r="E88" s="1">
        <v>30771.5</v>
      </c>
      <c r="F88" s="3">
        <f t="shared" si="4"/>
        <v>30771.5</v>
      </c>
      <c r="G88" s="1">
        <v>0</v>
      </c>
      <c r="H88" s="1">
        <v>0</v>
      </c>
      <c r="I88" s="1">
        <v>30771.5</v>
      </c>
      <c r="J88" s="3">
        <f t="shared" si="5"/>
        <v>30771.5</v>
      </c>
      <c r="K88" s="1">
        <v>0</v>
      </c>
      <c r="L88" s="1">
        <v>0</v>
      </c>
      <c r="M88" s="1">
        <v>30771.5</v>
      </c>
      <c r="N88" s="3">
        <f t="shared" si="6"/>
        <v>30771.5</v>
      </c>
      <c r="O88" s="1">
        <f t="shared" si="7"/>
        <v>92314.5</v>
      </c>
    </row>
    <row r="89" spans="1:15">
      <c r="A89" s="8"/>
      <c r="B89" s="8"/>
      <c r="C89" s="1">
        <f>SUM(C2:C88)</f>
        <v>122713452.72999999</v>
      </c>
      <c r="D89" s="1">
        <f>SUM(D2:D88)</f>
        <v>18364860.309999999</v>
      </c>
      <c r="E89" s="1">
        <f>SUM(E2:E88)</f>
        <v>22754913.630000006</v>
      </c>
      <c r="F89" s="3">
        <f>SUM(F2:F88)</f>
        <v>163833226.67000002</v>
      </c>
      <c r="G89" s="1">
        <f>SUM(G2:G88)</f>
        <v>122713452.72999999</v>
      </c>
      <c r="H89" s="1">
        <f>SUM(H2:H88)</f>
        <v>18364860.309999999</v>
      </c>
      <c r="I89" s="1">
        <f>SUM(I2:I88)</f>
        <v>22754913.630000006</v>
      </c>
      <c r="J89" s="3">
        <f>SUM(J2:J88)</f>
        <v>163833226.67000002</v>
      </c>
      <c r="K89" s="1">
        <f>SUM(K2:K88)</f>
        <v>122713452.72999999</v>
      </c>
      <c r="L89" s="1">
        <f>SUM(L2:L88)</f>
        <v>18364860.309999999</v>
      </c>
      <c r="M89" s="1">
        <f>SUM(M2:M88)</f>
        <v>22754913.620000008</v>
      </c>
      <c r="N89" s="3">
        <f>SUM(N2:N88)</f>
        <v>163833226.66000003</v>
      </c>
      <c r="O89" s="1">
        <f>SUM(O2:O88)</f>
        <v>491499679.99999988</v>
      </c>
    </row>
    <row r="92" spans="1:15">
      <c r="B9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Roxana</cp:lastModifiedBy>
  <dcterms:created xsi:type="dcterms:W3CDTF">2018-01-05T09:57:11Z</dcterms:created>
  <dcterms:modified xsi:type="dcterms:W3CDTF">2018-01-05T11:18:22Z</dcterms:modified>
</cp:coreProperties>
</file>